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L196" i="1" l="1"/>
  <c r="J195" i="1"/>
  <c r="F176" i="1"/>
  <c r="J176" i="1"/>
  <c r="J157" i="1"/>
  <c r="J119" i="1"/>
  <c r="F24" i="1"/>
  <c r="H195" i="1"/>
  <c r="G195" i="1"/>
  <c r="I176" i="1"/>
  <c r="G176" i="1"/>
  <c r="H157" i="1"/>
  <c r="G157" i="1"/>
  <c r="F157" i="1"/>
  <c r="J138" i="1"/>
  <c r="H138" i="1"/>
  <c r="F138" i="1"/>
  <c r="I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G62" i="1"/>
  <c r="I62" i="1"/>
  <c r="H62" i="1"/>
  <c r="F62" i="1"/>
  <c r="J43" i="1"/>
  <c r="I43" i="1"/>
  <c r="H43" i="1"/>
  <c r="G43" i="1"/>
  <c r="F43" i="1"/>
  <c r="I24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<sst xmlns="http://schemas.openxmlformats.org/spreadsheetml/2006/main" count="316" uniqueCount="114">
  <si>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</si>
  <si>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</si>
  <si>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</si>
  <si>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</si>
  <si>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</si>
  <si>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</si>
  <si>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</si>
  <si>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</si>
  <si>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</si>
  <si>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</si>
  <si>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</si>
  <si>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</si>
  <si>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</si>
  <si>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</si>
  <si>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</si>
  <si>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</si>
  <si>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</si>
  <si>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</si>
  <si>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</si>
  <si>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</si>
  <si>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</si>
  <si>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</si>
  <si>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</si>
  <si>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</si>
  <si>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</si>
  <si>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</si>
  <si>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</si>
  <si>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</si>
  <si>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</si>
  <si>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</si>
  <si>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</si>
  <si>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</si>
  <si>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</si>
  <si>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</si>
  <si>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</si>
  <si>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</si>
  <si>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</si>
  <si>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</si>
  <si>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</si>
  <si>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</si>
  <si>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пшенная</t>
  </si>
  <si>
    <t>Кофейный напиток с молоком</t>
  </si>
  <si>
    <t>Батон</t>
  </si>
  <si>
    <t>Яблоко</t>
  </si>
  <si>
    <t>Масло сливочное</t>
  </si>
  <si>
    <t>Суп картофельный с бобовыми, с зеленью</t>
  </si>
  <si>
    <t>Плов из птицы</t>
  </si>
  <si>
    <t>Компот из смеси сухофруктов</t>
  </si>
  <si>
    <t>Хлеб черный</t>
  </si>
  <si>
    <t>Хлеб пшеничный</t>
  </si>
  <si>
    <t xml:space="preserve">Каша рассыпчатая из гречневой крупы </t>
  </si>
  <si>
    <t>Сосиска отварная</t>
  </si>
  <si>
    <t>Чай с лимоном</t>
  </si>
  <si>
    <t>Икра кабачковая</t>
  </si>
  <si>
    <t>Зелёный горошек консервированный</t>
  </si>
  <si>
    <t xml:space="preserve">Макаронные изделия отварные </t>
  </si>
  <si>
    <t>Чай с сахаром</t>
  </si>
  <si>
    <t>Хлеб ржаной</t>
  </si>
  <si>
    <t>Омлет натуральный</t>
  </si>
  <si>
    <t>Макаронные изделия с сыром</t>
  </si>
  <si>
    <t>Какао с молоком</t>
  </si>
  <si>
    <t>Салат из свеклы отварной</t>
  </si>
  <si>
    <t>Оладьи из печени с соусом</t>
  </si>
  <si>
    <t xml:space="preserve">Пюре картофельное </t>
  </si>
  <si>
    <t>Компот из кураги</t>
  </si>
  <si>
    <t>хол.блюдо</t>
  </si>
  <si>
    <t>Фрукт</t>
  </si>
  <si>
    <t>Салат картофльный с солеными огурцами и зеленым горошком</t>
  </si>
  <si>
    <t>Щи из свежей капусты с картофелем</t>
  </si>
  <si>
    <t>Котлета куриная с соусом</t>
  </si>
  <si>
    <t>Каша рассыпчатая из гречневой крупы</t>
  </si>
  <si>
    <t>Компот из свежих ягод</t>
  </si>
  <si>
    <t xml:space="preserve">Хлеб пшеничный </t>
  </si>
  <si>
    <t>Каша вязкая молочная из риса и пшена</t>
  </si>
  <si>
    <t>Кондитер.изделие конфеты шокол.</t>
  </si>
  <si>
    <t>Сыр порционно</t>
  </si>
  <si>
    <t>Суп картофельный с макаронными изделиями</t>
  </si>
  <si>
    <t>Рыба тушенная с овощами</t>
  </si>
  <si>
    <t>Напиток из плодов шиповника</t>
  </si>
  <si>
    <t>Каша вязкая молочная из рисовой крупы</t>
  </si>
  <si>
    <t>Икра кабачковая порционно</t>
  </si>
  <si>
    <t>Борщ с капустой и картофелем</t>
  </si>
  <si>
    <t>Птица тушенная в соусе</t>
  </si>
  <si>
    <t>Макаронные изделия отварные</t>
  </si>
  <si>
    <t>Кондитерское изделие печенье</t>
  </si>
  <si>
    <t>Солянка со сметаной</t>
  </si>
  <si>
    <t>Тефтели из птицы с соусом</t>
  </si>
  <si>
    <t>Пюре гороховое с маслом</t>
  </si>
  <si>
    <t>Винегрет овощной</t>
  </si>
  <si>
    <t>Котлета мясная с соусом</t>
  </si>
  <si>
    <t>Капуста тушеная</t>
  </si>
  <si>
    <t>Суп картофельный с клецками</t>
  </si>
  <si>
    <t>Бефстроганов из филе птицы</t>
  </si>
  <si>
    <t>Суп картофельный с куриными фрикадельками</t>
  </si>
  <si>
    <t>Пюре картофельное</t>
  </si>
  <si>
    <t>Яйца вареный</t>
  </si>
  <si>
    <t>икра кабачковая порционно</t>
  </si>
  <si>
    <t>Окуленко Д.В.</t>
  </si>
  <si>
    <t xml:space="preserve">МБОУ "Школа № 13" </t>
  </si>
  <si>
    <t xml:space="preserve">Салат из белокач. капусты с морковью </t>
  </si>
  <si>
    <t>Плов из филе птицы</t>
  </si>
  <si>
    <t>Рассольник ленинградский, с зелен</t>
  </si>
  <si>
    <t>Тефтели из говядины с соусом</t>
  </si>
  <si>
    <t>Суп картофельный с рисом и рыбными конс., с зелен</t>
  </si>
  <si>
    <t>Запеканка из творога со сгущенным молоко</t>
  </si>
  <si>
    <t xml:space="preserve">Сок </t>
  </si>
  <si>
    <t>Рис отварной</t>
  </si>
  <si>
    <t>Колбаса вареная</t>
  </si>
  <si>
    <t>Филе птицы с овощами в соусе</t>
  </si>
  <si>
    <t>огурец натуральный соленый</t>
  </si>
  <si>
    <t>Суп картофельный с крупой рисовой, с зелен</t>
  </si>
  <si>
    <t>Зеленый горошек консервированный</t>
  </si>
  <si>
    <t>Салат из бекачанной капусты с морковью</t>
  </si>
  <si>
    <t>Котлета из минтая с  соусом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</si>
</sst>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11" fillId="5" borderId="1" xfId="0" applyFont="1" applyFill="1" applyBorder="1" applyAlignment="1" applyProtection="1">
      <alignment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L14" sqref="L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98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97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40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51">
        <v>182</v>
      </c>
      <c r="L6" s="40">
        <v>72.25</v>
      </c>
    </row>
    <row r="7" spans="1:12" ht="15.75" thickBot="1" x14ac:dyDescent="0.3">
      <c r="A7" s="23"/>
      <c r="B7" s="15"/>
      <c r="C7" s="11"/>
      <c r="D7" s="6"/>
      <c r="E7" s="55" t="s">
        <v>44</v>
      </c>
      <c r="F7" s="43">
        <v>10</v>
      </c>
      <c r="G7" s="43">
        <v>0.1</v>
      </c>
      <c r="H7" s="43">
        <v>7.2</v>
      </c>
      <c r="I7" s="43">
        <v>0.13</v>
      </c>
      <c r="J7" s="43">
        <v>65.72</v>
      </c>
      <c r="K7" s="56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53" t="s">
        <v>41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53" t="s">
        <v>42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4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>
        <v>389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15.51</v>
      </c>
      <c r="H13" s="19">
        <f t="shared" si="0"/>
        <v>19.57</v>
      </c>
      <c r="I13" s="19">
        <f t="shared" si="0"/>
        <v>93.1</v>
      </c>
      <c r="J13" s="19">
        <f t="shared" si="0"/>
        <v>616.14</v>
      </c>
      <c r="K13" s="25"/>
      <c r="L13" s="19">
        <f t="shared" ref="L13" si="1">SUM(L6:L12)</f>
        <v>72.25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99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>
        <v>115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100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49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115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1230.5</v>
      </c>
      <c r="G24" s="32">
        <f t="shared" ref="G24:J24" si="4">G13+G23</f>
        <v>41.79</v>
      </c>
      <c r="H24" s="32">
        <f t="shared" si="4"/>
        <v>38.17</v>
      </c>
      <c r="I24" s="32">
        <f t="shared" si="4"/>
        <v>221.54999999999998</v>
      </c>
      <c r="J24" s="32">
        <f t="shared" si="4"/>
        <v>1402.22</v>
      </c>
      <c r="K24" s="32"/>
      <c r="L24" s="32">
        <f t="shared" ref="L24" si="5">L13+L23</f>
        <v>187.25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157</v>
      </c>
      <c r="G25" s="40">
        <v>8.69</v>
      </c>
      <c r="H25" s="40">
        <v>6.15</v>
      </c>
      <c r="I25" s="40">
        <v>39.07</v>
      </c>
      <c r="J25" s="40">
        <v>246.49</v>
      </c>
      <c r="K25" s="41">
        <v>302</v>
      </c>
      <c r="L25" s="40">
        <v>72.25</v>
      </c>
    </row>
    <row r="26" spans="1:12" ht="15" x14ac:dyDescent="0.25">
      <c r="A26" s="14"/>
      <c r="B26" s="15"/>
      <c r="C26" s="11"/>
      <c r="D26" s="6"/>
      <c r="E26" s="42" t="s">
        <v>51</v>
      </c>
      <c r="F26" s="43">
        <v>61</v>
      </c>
      <c r="G26" s="43">
        <v>6.77</v>
      </c>
      <c r="H26" s="43">
        <v>18.97</v>
      </c>
      <c r="I26" s="43">
        <v>0.33</v>
      </c>
      <c r="J26" s="43">
        <v>200.08</v>
      </c>
      <c r="K26" s="44">
        <v>243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0.47</v>
      </c>
      <c r="H27" s="43">
        <v>0</v>
      </c>
      <c r="I27" s="43">
        <v>8.52</v>
      </c>
      <c r="J27" s="43">
        <v>36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70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53</v>
      </c>
      <c r="F30" s="43">
        <v>50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518</v>
      </c>
      <c r="G32" s="19">
        <f t="shared" ref="G32" si="6">SUM(G25:G31)</f>
        <v>22.880000000000003</v>
      </c>
      <c r="H32" s="19">
        <f t="shared" ref="H32" si="7">SUM(H25:H31)</f>
        <v>28.189999999999998</v>
      </c>
      <c r="I32" s="19">
        <f t="shared" ref="I32" si="8">SUM(I25:I31)</f>
        <v>91.220000000000013</v>
      </c>
      <c r="J32" s="19">
        <f t="shared" ref="J32:L32" si="9">SUM(J25:J31)</f>
        <v>715.54000000000008</v>
      </c>
      <c r="K32" s="25"/>
      <c r="L32" s="19">
        <f t="shared" si="9"/>
        <v>72.25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>
        <v>115</v>
      </c>
    </row>
    <row r="34" spans="1:12" ht="15" x14ac:dyDescent="0.25">
      <c r="A34" s="14"/>
      <c r="B34" s="15"/>
      <c r="C34" s="11"/>
      <c r="D34" s="7" t="s">
        <v>27</v>
      </c>
      <c r="E34" s="42" t="s">
        <v>101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102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0.53</v>
      </c>
      <c r="H37" s="43"/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49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19.97</v>
      </c>
      <c r="H42" s="19">
        <f t="shared" ref="H42" si="11">SUM(H33:H41)</f>
        <v>17.29</v>
      </c>
      <c r="I42" s="19">
        <f t="shared" ref="I42" si="12">SUM(I33:I41)</f>
        <v>89.109999999999985</v>
      </c>
      <c r="J42" s="19">
        <f t="shared" ref="J42:L42" si="13">SUM(J33:J41)</f>
        <v>734.96</v>
      </c>
      <c r="K42" s="25"/>
      <c r="L42" s="19">
        <f t="shared" si="13"/>
        <v>115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1291</v>
      </c>
      <c r="G43" s="32">
        <f t="shared" ref="G43" si="14">G32+G42</f>
        <v>42.85</v>
      </c>
      <c r="H43" s="32">
        <f t="shared" ref="H43" si="15">H32+H42</f>
        <v>45.48</v>
      </c>
      <c r="I43" s="32">
        <f t="shared" ref="I43" si="16">I32+I42</f>
        <v>180.32999999999998</v>
      </c>
      <c r="J43" s="32">
        <f t="shared" ref="J43:L43" si="17">J32+J42</f>
        <v>1450.5</v>
      </c>
      <c r="K43" s="32"/>
      <c r="L43" s="32">
        <f t="shared" si="17"/>
        <v>187.25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110</v>
      </c>
      <c r="G44" s="40">
        <v>10.78</v>
      </c>
      <c r="H44" s="40">
        <v>19.2</v>
      </c>
      <c r="I44" s="40">
        <v>2.04</v>
      </c>
      <c r="J44" s="40">
        <v>284</v>
      </c>
      <c r="K44" s="41">
        <v>210</v>
      </c>
      <c r="L44" s="40">
        <v>72.25</v>
      </c>
    </row>
    <row r="45" spans="1:12" ht="15" x14ac:dyDescent="0.25">
      <c r="A45" s="23"/>
      <c r="B45" s="15"/>
      <c r="C45" s="11"/>
      <c r="D45" s="6"/>
      <c r="E45" s="42" t="s">
        <v>59</v>
      </c>
      <c r="F45" s="43">
        <v>125</v>
      </c>
      <c r="G45" s="43">
        <v>8.4499999999999993</v>
      </c>
      <c r="H45" s="43">
        <v>9.9499999999999993</v>
      </c>
      <c r="I45" s="43">
        <v>21.32</v>
      </c>
      <c r="J45" s="43">
        <v>209</v>
      </c>
      <c r="K45" s="44">
        <v>204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29.45</v>
      </c>
      <c r="H51" s="19">
        <f t="shared" ref="H51" si="19">SUM(H44:H50)</f>
        <v>30.46</v>
      </c>
      <c r="I51" s="19">
        <f t="shared" ref="I51" si="20">SUM(I44:I50)</f>
        <v>89.960000000000008</v>
      </c>
      <c r="J51" s="19">
        <f t="shared" ref="J51:L51" si="21">SUM(J44:J50)</f>
        <v>816.45</v>
      </c>
      <c r="K51" s="25"/>
      <c r="L51" s="19">
        <f t="shared" si="21"/>
        <v>72.25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52</v>
      </c>
      <c r="L52" s="43">
        <v>115</v>
      </c>
    </row>
    <row r="53" spans="1:12" ht="15" x14ac:dyDescent="0.25">
      <c r="A53" s="23"/>
      <c r="B53" s="15"/>
      <c r="C53" s="11"/>
      <c r="D53" s="7" t="s">
        <v>27</v>
      </c>
      <c r="E53" s="42" t="s">
        <v>103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106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282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49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20.28</v>
      </c>
      <c r="H61" s="19">
        <f t="shared" ref="H61" si="23">SUM(H52:H60)</f>
        <v>20.190000000000001</v>
      </c>
      <c r="I61" s="19">
        <f t="shared" ref="I61" si="24">SUM(I52:I60)</f>
        <v>110.83000000000001</v>
      </c>
      <c r="J61" s="19">
        <f t="shared" ref="J61:L61" si="25">SUM(J52:J60)</f>
        <v>716.9</v>
      </c>
      <c r="K61" s="25"/>
      <c r="L61" s="19">
        <f t="shared" si="25"/>
        <v>115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1278</v>
      </c>
      <c r="G62" s="32">
        <f t="shared" ref="G62" si="26">G51+G61</f>
        <v>49.730000000000004</v>
      </c>
      <c r="H62" s="32">
        <f t="shared" ref="H62" si="27">H51+H61</f>
        <v>50.650000000000006</v>
      </c>
      <c r="I62" s="32">
        <f t="shared" ref="I62" si="28">I51+I61</f>
        <v>200.79000000000002</v>
      </c>
      <c r="J62" s="32">
        <f t="shared" ref="J62:L62" si="29">J51+J61</f>
        <v>1533.35</v>
      </c>
      <c r="K62" s="32"/>
      <c r="L62" s="32">
        <f t="shared" si="29"/>
        <v>187.25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104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>
        <v>72.25</v>
      </c>
    </row>
    <row r="64" spans="1:12" ht="15" x14ac:dyDescent="0.25">
      <c r="A64" s="23"/>
      <c r="B64" s="15"/>
      <c r="C64" s="11"/>
      <c r="D64" s="6" t="s">
        <v>65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105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31.23</v>
      </c>
      <c r="H70" s="19">
        <f t="shared" ref="H70" si="31">SUM(H63:H69)</f>
        <v>18.489999999999998</v>
      </c>
      <c r="I70" s="19">
        <f t="shared" ref="I70" si="32">SUM(I63:I69)</f>
        <v>119.3</v>
      </c>
      <c r="J70" s="19">
        <f t="shared" ref="J70:L70" si="33">SUM(J63:J69)</f>
        <v>774.25000000000011</v>
      </c>
      <c r="K70" s="25"/>
      <c r="L70" s="19">
        <f t="shared" si="33"/>
        <v>72.25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>
        <v>115</v>
      </c>
    </row>
    <row r="72" spans="1:12" ht="15" x14ac:dyDescent="0.25">
      <c r="A72" s="23"/>
      <c r="B72" s="15"/>
      <c r="C72" s="11"/>
      <c r="D72" s="7" t="s">
        <v>27</v>
      </c>
      <c r="E72" s="42" t="s">
        <v>68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69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157</v>
      </c>
      <c r="G74" s="43">
        <v>8.9</v>
      </c>
      <c r="H74" s="43">
        <v>4.0999999999999996</v>
      </c>
      <c r="I74" s="43">
        <v>39.840000000000003</v>
      </c>
      <c r="J74" s="43">
        <v>231.86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72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23.39</v>
      </c>
      <c r="H80" s="19">
        <f t="shared" ref="H80" si="35">SUM(H71:H79)</f>
        <v>21.089999999999996</v>
      </c>
      <c r="I80" s="19">
        <f t="shared" ref="I80" si="36">SUM(I71:I79)</f>
        <v>112.11000000000001</v>
      </c>
      <c r="J80" s="19">
        <f t="shared" ref="J80:L80" si="37">SUM(J71:J79)</f>
        <v>769.73000000000013</v>
      </c>
      <c r="K80" s="25"/>
      <c r="L80" s="19">
        <f t="shared" si="37"/>
        <v>115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1380</v>
      </c>
      <c r="G81" s="32">
        <f t="shared" ref="G81" si="38">G70+G80</f>
        <v>54.620000000000005</v>
      </c>
      <c r="H81" s="32">
        <f t="shared" ref="H81" si="39">H70+H80</f>
        <v>39.58</v>
      </c>
      <c r="I81" s="32">
        <f t="shared" ref="I81" si="40">I70+I80</f>
        <v>231.41000000000003</v>
      </c>
      <c r="J81" s="32">
        <f t="shared" ref="J81:L81" si="41">J70+J80</f>
        <v>1543.9800000000002</v>
      </c>
      <c r="K81" s="32"/>
      <c r="L81" s="32">
        <f t="shared" si="41"/>
        <v>187.25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>
        <v>72.25</v>
      </c>
    </row>
    <row r="83" spans="1:12" ht="15" x14ac:dyDescent="0.25">
      <c r="A83" s="23"/>
      <c r="B83" s="15"/>
      <c r="C83" s="11"/>
      <c r="D83" s="6" t="s">
        <v>65</v>
      </c>
      <c r="E83" s="42" t="s">
        <v>75</v>
      </c>
      <c r="F83" s="43">
        <v>20</v>
      </c>
      <c r="G83" s="43">
        <v>4.6399999999999997</v>
      </c>
      <c r="H83" s="43">
        <v>5.9</v>
      </c>
      <c r="I83" s="43"/>
      <c r="J83" s="43">
        <v>71.66</v>
      </c>
      <c r="K83" s="44">
        <v>15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65</v>
      </c>
      <c r="E87" s="42" t="s">
        <v>44</v>
      </c>
      <c r="F87" s="43">
        <v>10</v>
      </c>
      <c r="G87" s="43">
        <v>0.1</v>
      </c>
      <c r="H87" s="43">
        <v>7.2</v>
      </c>
      <c r="I87" s="43">
        <v>0.13</v>
      </c>
      <c r="J87" s="43">
        <v>65.72</v>
      </c>
      <c r="K87" s="44">
        <v>14</v>
      </c>
      <c r="L87" s="43"/>
    </row>
    <row r="88" spans="1:12" ht="15" x14ac:dyDescent="0.25">
      <c r="A88" s="23"/>
      <c r="B88" s="15"/>
      <c r="C88" s="11"/>
      <c r="D88" s="6" t="s">
        <v>65</v>
      </c>
      <c r="E88" s="42" t="s">
        <v>74</v>
      </c>
      <c r="F88" s="43">
        <v>30</v>
      </c>
      <c r="G88" s="43">
        <v>1.5</v>
      </c>
      <c r="H88" s="43">
        <v>0.04</v>
      </c>
      <c r="I88" s="43">
        <v>11.36</v>
      </c>
      <c r="J88" s="43">
        <v>52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16.72</v>
      </c>
      <c r="H89" s="19">
        <f t="shared" ref="H89" si="43">SUM(H82:H88)</f>
        <v>25.909999999999997</v>
      </c>
      <c r="I89" s="19">
        <f t="shared" ref="I89" si="44">SUM(I82:I88)</f>
        <v>85.13</v>
      </c>
      <c r="J89" s="19">
        <f t="shared" ref="J89:L89" si="45">SUM(J82:J88)</f>
        <v>645.87000000000012</v>
      </c>
      <c r="K89" s="25"/>
      <c r="L89" s="19">
        <f t="shared" si="45"/>
        <v>72.25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>
        <v>115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106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49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" si="46">SUM(G90:G98)</f>
        <v>22.669999999999998</v>
      </c>
      <c r="H99" s="19">
        <f t="shared" ref="H99" si="47">SUM(H90:H98)</f>
        <v>17.659999999999997</v>
      </c>
      <c r="I99" s="19">
        <f t="shared" ref="I99" si="48">SUM(I90:I98)</f>
        <v>102.02000000000001</v>
      </c>
      <c r="J99" s="19">
        <f t="shared" ref="J99:L99" si="49">SUM(J90:J98)</f>
        <v>712.31000000000006</v>
      </c>
      <c r="K99" s="25"/>
      <c r="L99" s="19">
        <f t="shared" si="49"/>
        <v>115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1278</v>
      </c>
      <c r="G100" s="32">
        <f t="shared" ref="G100" si="50">G89+G99</f>
        <v>39.39</v>
      </c>
      <c r="H100" s="32">
        <f t="shared" ref="H100" si="51">H89+H99</f>
        <v>43.569999999999993</v>
      </c>
      <c r="I100" s="32">
        <f t="shared" ref="I100" si="52">I89+I99</f>
        <v>187.15</v>
      </c>
      <c r="J100" s="32">
        <f t="shared" ref="J100:L100" si="53">J89+J99</f>
        <v>1358.1800000000003</v>
      </c>
      <c r="K100" s="32"/>
      <c r="L100" s="32">
        <f t="shared" si="53"/>
        <v>187.25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160</v>
      </c>
      <c r="G101" s="40">
        <v>4.57</v>
      </c>
      <c r="H101" s="40">
        <v>8.26</v>
      </c>
      <c r="I101" s="40">
        <v>32.71</v>
      </c>
      <c r="J101" s="40">
        <v>224</v>
      </c>
      <c r="K101" s="41">
        <v>174</v>
      </c>
      <c r="L101" s="40">
        <v>72.25</v>
      </c>
    </row>
    <row r="102" spans="1:12" ht="15" x14ac:dyDescent="0.25">
      <c r="A102" s="23"/>
      <c r="B102" s="15"/>
      <c r="C102" s="11"/>
      <c r="D102" s="6" t="s">
        <v>65</v>
      </c>
      <c r="E102" s="42" t="s">
        <v>75</v>
      </c>
      <c r="F102" s="43">
        <v>20</v>
      </c>
      <c r="G102" s="43">
        <v>4.6399999999999997</v>
      </c>
      <c r="H102" s="43">
        <v>5.9</v>
      </c>
      <c r="I102" s="43"/>
      <c r="J102" s="43">
        <v>71.66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56</v>
      </c>
      <c r="F103" s="43">
        <v>180</v>
      </c>
      <c r="G103" s="43">
        <v>0.47</v>
      </c>
      <c r="H103" s="43"/>
      <c r="I103" s="43">
        <v>8.52</v>
      </c>
      <c r="J103" s="43">
        <v>36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70</v>
      </c>
      <c r="G104" s="43">
        <v>6.44</v>
      </c>
      <c r="H104" s="43">
        <v>0.64</v>
      </c>
      <c r="I104" s="43">
        <v>40.6</v>
      </c>
      <c r="J104" s="43">
        <v>198.34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16.52</v>
      </c>
      <c r="H108" s="19">
        <f t="shared" si="54"/>
        <v>15.200000000000001</v>
      </c>
      <c r="I108" s="19">
        <f t="shared" si="54"/>
        <v>91.63000000000001</v>
      </c>
      <c r="J108" s="19">
        <f t="shared" si="54"/>
        <v>574.4</v>
      </c>
      <c r="K108" s="25"/>
      <c r="L108" s="19">
        <f t="shared" ref="L108" si="55">SUM(L101:L107)</f>
        <v>72.25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60</v>
      </c>
      <c r="G109" s="43">
        <v>0.61</v>
      </c>
      <c r="H109" s="43">
        <v>2.91</v>
      </c>
      <c r="I109" s="43">
        <v>3.24</v>
      </c>
      <c r="J109" s="43">
        <v>41.55</v>
      </c>
      <c r="K109" s="44">
        <v>73</v>
      </c>
      <c r="L109" s="43">
        <v>115</v>
      </c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213</v>
      </c>
      <c r="G110" s="43">
        <v>1.48</v>
      </c>
      <c r="H110" s="43">
        <v>3.96</v>
      </c>
      <c r="I110" s="43">
        <v>9.51</v>
      </c>
      <c r="J110" s="43">
        <v>79.69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90</v>
      </c>
      <c r="G111" s="43">
        <v>10.38</v>
      </c>
      <c r="H111" s="43">
        <v>10.49</v>
      </c>
      <c r="I111" s="57">
        <v>3.15</v>
      </c>
      <c r="J111" s="43">
        <v>149.4</v>
      </c>
      <c r="K111" s="44">
        <v>290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83</v>
      </c>
      <c r="F112" s="43">
        <v>150</v>
      </c>
      <c r="G112" s="43">
        <v>5.0999999999999996</v>
      </c>
      <c r="H112" s="43">
        <v>7.5</v>
      </c>
      <c r="I112" s="43">
        <v>28.5</v>
      </c>
      <c r="J112" s="43">
        <v>201.9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180</v>
      </c>
      <c r="G113" s="43">
        <v>1.04</v>
      </c>
      <c r="H113" s="43">
        <v>0.27</v>
      </c>
      <c r="I113" s="43">
        <v>42.53</v>
      </c>
      <c r="J113" s="43">
        <v>119.52</v>
      </c>
      <c r="K113" s="44">
        <v>349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49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70.14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753</v>
      </c>
      <c r="G118" s="19">
        <f t="shared" ref="G118:J118" si="56">SUM(G109:G117)</f>
        <v>22.66</v>
      </c>
      <c r="H118" s="19">
        <f t="shared" si="56"/>
        <v>25.759999999999998</v>
      </c>
      <c r="I118" s="19">
        <f t="shared" si="56"/>
        <v>116.24000000000001</v>
      </c>
      <c r="J118" s="19">
        <f t="shared" si="56"/>
        <v>731.17</v>
      </c>
      <c r="K118" s="25"/>
      <c r="L118" s="19">
        <f t="shared" ref="L118" si="57">SUM(L109:L117)</f>
        <v>115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1283</v>
      </c>
      <c r="G119" s="32">
        <f t="shared" ref="G119" si="58">G108+G118</f>
        <v>39.18</v>
      </c>
      <c r="H119" s="32">
        <f t="shared" ref="H119" si="59">H108+H118</f>
        <v>40.96</v>
      </c>
      <c r="I119" s="32">
        <f t="shared" ref="I119" si="60">I108+I118</f>
        <v>207.87</v>
      </c>
      <c r="J119" s="32">
        <f t="shared" ref="J119:L119" si="61">J108+J118</f>
        <v>1305.57</v>
      </c>
      <c r="K119" s="32"/>
      <c r="L119" s="32">
        <f t="shared" si="61"/>
        <v>187.25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150</v>
      </c>
      <c r="G120" s="43">
        <v>5.0999999999999996</v>
      </c>
      <c r="H120" s="40">
        <v>7.5</v>
      </c>
      <c r="I120" s="40">
        <v>28.5</v>
      </c>
      <c r="J120" s="40">
        <v>201.9</v>
      </c>
      <c r="K120" s="41">
        <v>309</v>
      </c>
      <c r="L120" s="40">
        <v>72.25</v>
      </c>
    </row>
    <row r="121" spans="1:12" ht="15" x14ac:dyDescent="0.25">
      <c r="A121" s="14"/>
      <c r="B121" s="15"/>
      <c r="C121" s="11"/>
      <c r="D121" s="6" t="s">
        <v>65</v>
      </c>
      <c r="E121" s="42" t="s">
        <v>107</v>
      </c>
      <c r="F121" s="43">
        <v>50</v>
      </c>
      <c r="G121" s="43">
        <v>6.78</v>
      </c>
      <c r="H121" s="43">
        <v>6.27</v>
      </c>
      <c r="I121" s="43"/>
      <c r="J121" s="43">
        <v>84</v>
      </c>
      <c r="K121" s="44">
        <v>16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2.94</v>
      </c>
      <c r="H122" s="43">
        <v>1.99</v>
      </c>
      <c r="I122" s="43">
        <v>20.92</v>
      </c>
      <c r="J122" s="43">
        <v>113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84</v>
      </c>
      <c r="F125" s="43">
        <v>30</v>
      </c>
      <c r="G125" s="43">
        <v>1.44</v>
      </c>
      <c r="H125" s="43">
        <v>6.78</v>
      </c>
      <c r="I125" s="43">
        <v>13.56</v>
      </c>
      <c r="J125" s="43">
        <v>114</v>
      </c>
      <c r="K125" s="44"/>
      <c r="L125" s="43"/>
    </row>
    <row r="126" spans="1:12" ht="15" x14ac:dyDescent="0.25">
      <c r="A126" s="14"/>
      <c r="B126" s="15"/>
      <c r="C126" s="11"/>
      <c r="D126" s="6" t="s">
        <v>65</v>
      </c>
      <c r="E126" s="42" t="s">
        <v>44</v>
      </c>
      <c r="F126" s="43">
        <v>10</v>
      </c>
      <c r="G126" s="43">
        <v>0.1</v>
      </c>
      <c r="H126" s="43">
        <v>7.2</v>
      </c>
      <c r="I126" s="43">
        <v>0.13</v>
      </c>
      <c r="J126" s="43">
        <v>65.72</v>
      </c>
      <c r="K126" s="44">
        <v>14</v>
      </c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22.8</v>
      </c>
      <c r="H127" s="19">
        <f t="shared" si="62"/>
        <v>30.38</v>
      </c>
      <c r="I127" s="19">
        <f t="shared" si="62"/>
        <v>103.71000000000001</v>
      </c>
      <c r="J127" s="19">
        <f t="shared" si="62"/>
        <v>776.96</v>
      </c>
      <c r="K127" s="25"/>
      <c r="L127" s="19">
        <f t="shared" ref="L127" si="63">SUM(L120:L126)</f>
        <v>72.25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61</v>
      </c>
      <c r="F128" s="43">
        <v>60</v>
      </c>
      <c r="G128" s="43">
        <v>0.85</v>
      </c>
      <c r="H128" s="43">
        <v>3.61</v>
      </c>
      <c r="I128" s="43">
        <v>4.95</v>
      </c>
      <c r="J128" s="43">
        <v>55.68</v>
      </c>
      <c r="K128" s="44"/>
      <c r="L128" s="43">
        <v>115</v>
      </c>
    </row>
    <row r="129" spans="1:12" ht="15" x14ac:dyDescent="0.25">
      <c r="A129" s="14"/>
      <c r="B129" s="15"/>
      <c r="C129" s="11"/>
      <c r="D129" s="7" t="s">
        <v>27</v>
      </c>
      <c r="E129" s="42" t="s">
        <v>85</v>
      </c>
      <c r="F129" s="43">
        <v>213</v>
      </c>
      <c r="G129" s="43">
        <v>5.85</v>
      </c>
      <c r="H129" s="43">
        <v>4.13</v>
      </c>
      <c r="I129" s="43">
        <v>15.22</v>
      </c>
      <c r="J129" s="43">
        <v>211.17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90</v>
      </c>
      <c r="G130" s="43">
        <v>5.85</v>
      </c>
      <c r="H130" s="43">
        <v>8.1199999999999992</v>
      </c>
      <c r="I130" s="43">
        <v>3.31</v>
      </c>
      <c r="J130" s="43">
        <v>109.63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13.64</v>
      </c>
      <c r="H131" s="43">
        <v>6.86</v>
      </c>
      <c r="I131" s="43">
        <v>35.03</v>
      </c>
      <c r="J131" s="43">
        <v>285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180</v>
      </c>
      <c r="G132" s="43">
        <v>0.44</v>
      </c>
      <c r="H132" s="43"/>
      <c r="I132" s="43">
        <v>8.52</v>
      </c>
      <c r="J132" s="43">
        <v>36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49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64">SUM(G128:G136)</f>
        <v>30.68</v>
      </c>
      <c r="H137" s="19">
        <f t="shared" si="64"/>
        <v>23.349999999999998</v>
      </c>
      <c r="I137" s="19">
        <f t="shared" si="64"/>
        <v>96.34</v>
      </c>
      <c r="J137" s="19">
        <f t="shared" si="64"/>
        <v>836.59</v>
      </c>
      <c r="K137" s="25"/>
      <c r="L137" s="19">
        <f t="shared" ref="L137" si="65">SUM(L128:L136)</f>
        <v>115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1263</v>
      </c>
      <c r="G138" s="32">
        <f t="shared" ref="G138" si="66">G127+G137</f>
        <v>53.480000000000004</v>
      </c>
      <c r="H138" s="32">
        <f t="shared" ref="H138" si="67">H127+H137</f>
        <v>53.73</v>
      </c>
      <c r="I138" s="32">
        <f t="shared" ref="I138" si="68">I127+I137</f>
        <v>200.05</v>
      </c>
      <c r="J138" s="32">
        <f t="shared" ref="J138:L138" si="69">J127+J137</f>
        <v>1613.5500000000002</v>
      </c>
      <c r="K138" s="32"/>
      <c r="L138" s="32">
        <f t="shared" si="69"/>
        <v>187.25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157</v>
      </c>
      <c r="G139" s="40">
        <v>8.9</v>
      </c>
      <c r="H139" s="40">
        <v>4.0999999999999996</v>
      </c>
      <c r="I139" s="40">
        <v>39.840000000000003</v>
      </c>
      <c r="J139" s="40">
        <v>231.86</v>
      </c>
      <c r="K139" s="41">
        <v>302</v>
      </c>
      <c r="L139" s="40">
        <v>72.25</v>
      </c>
    </row>
    <row r="140" spans="1:12" ht="15" x14ac:dyDescent="0.25">
      <c r="A140" s="23"/>
      <c r="B140" s="15"/>
      <c r="C140" s="11"/>
      <c r="D140" s="6" t="s">
        <v>21</v>
      </c>
      <c r="E140" s="42" t="s">
        <v>108</v>
      </c>
      <c r="F140" s="43">
        <v>87</v>
      </c>
      <c r="G140" s="43">
        <v>9.5500000000000007</v>
      </c>
      <c r="H140" s="43">
        <v>8.01</v>
      </c>
      <c r="I140" s="43">
        <v>2.81</v>
      </c>
      <c r="J140" s="43">
        <v>122.4</v>
      </c>
      <c r="K140" s="44">
        <v>290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180</v>
      </c>
      <c r="G141" s="43">
        <v>0.44</v>
      </c>
      <c r="H141" s="43">
        <v>0</v>
      </c>
      <c r="I141" s="43">
        <v>8.52</v>
      </c>
      <c r="J141" s="43">
        <v>36</v>
      </c>
      <c r="K141" s="44">
        <v>377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70</v>
      </c>
      <c r="G142" s="43">
        <v>6.44</v>
      </c>
      <c r="H142" s="43">
        <v>0.64</v>
      </c>
      <c r="I142" s="43">
        <v>40.6</v>
      </c>
      <c r="J142" s="43">
        <v>198.34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65</v>
      </c>
      <c r="E144" s="42" t="s">
        <v>109</v>
      </c>
      <c r="F144" s="43">
        <v>40</v>
      </c>
      <c r="G144" s="43">
        <v>0.32</v>
      </c>
      <c r="H144" s="43">
        <v>0.04</v>
      </c>
      <c r="I144" s="43">
        <v>0.68</v>
      </c>
      <c r="J144" s="43">
        <v>4</v>
      </c>
      <c r="K144" s="44">
        <v>71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534</v>
      </c>
      <c r="G146" s="19">
        <f t="shared" ref="G146:J146" si="70">SUM(G139:G145)</f>
        <v>25.650000000000006</v>
      </c>
      <c r="H146" s="19">
        <f t="shared" si="70"/>
        <v>12.79</v>
      </c>
      <c r="I146" s="19">
        <f t="shared" si="70"/>
        <v>92.450000000000017</v>
      </c>
      <c r="J146" s="19">
        <f t="shared" si="70"/>
        <v>592.6</v>
      </c>
      <c r="K146" s="25"/>
      <c r="L146" s="19">
        <f t="shared" ref="L146" si="71">SUM(L139:L145)</f>
        <v>72.25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60</v>
      </c>
      <c r="G147" s="43">
        <v>0.97</v>
      </c>
      <c r="H147" s="43">
        <v>3.72</v>
      </c>
      <c r="I147" s="43">
        <v>5.34</v>
      </c>
      <c r="J147" s="43">
        <v>82.72</v>
      </c>
      <c r="K147" s="44">
        <v>67</v>
      </c>
      <c r="L147" s="43">
        <v>115</v>
      </c>
    </row>
    <row r="148" spans="1:12" ht="15" x14ac:dyDescent="0.25">
      <c r="A148" s="23"/>
      <c r="B148" s="15"/>
      <c r="C148" s="11"/>
      <c r="D148" s="7" t="s">
        <v>27</v>
      </c>
      <c r="E148" s="42" t="s">
        <v>110</v>
      </c>
      <c r="F148" s="43">
        <v>203</v>
      </c>
      <c r="G148" s="43">
        <v>1.58</v>
      </c>
      <c r="H148" s="43">
        <v>2.17</v>
      </c>
      <c r="I148" s="43">
        <v>9.7100000000000009</v>
      </c>
      <c r="J148" s="43">
        <v>68.8</v>
      </c>
      <c r="K148" s="44">
        <v>101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89</v>
      </c>
      <c r="F149" s="43">
        <v>100</v>
      </c>
      <c r="G149" s="43">
        <v>8.3800000000000008</v>
      </c>
      <c r="H149" s="43">
        <v>10.02</v>
      </c>
      <c r="I149" s="43">
        <v>9.15</v>
      </c>
      <c r="J149" s="43">
        <v>312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90</v>
      </c>
      <c r="F150" s="43">
        <v>150</v>
      </c>
      <c r="G150" s="43">
        <v>4.3499999999999996</v>
      </c>
      <c r="H150" s="43">
        <v>12</v>
      </c>
      <c r="I150" s="43">
        <v>33.21</v>
      </c>
      <c r="J150" s="43">
        <v>258.24</v>
      </c>
      <c r="K150" s="44">
        <v>321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78</v>
      </c>
      <c r="F151" s="43">
        <v>180</v>
      </c>
      <c r="G151" s="43">
        <v>0.36</v>
      </c>
      <c r="H151" s="43">
        <v>0.24</v>
      </c>
      <c r="I151" s="43">
        <v>15.48</v>
      </c>
      <c r="J151" s="43">
        <v>79.2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72">SUM(G147:G155)</f>
        <v>19.689999999999998</v>
      </c>
      <c r="H156" s="19">
        <f t="shared" si="72"/>
        <v>28.779999999999998</v>
      </c>
      <c r="I156" s="19">
        <f t="shared" si="72"/>
        <v>102.19999999999999</v>
      </c>
      <c r="J156" s="19">
        <f t="shared" si="72"/>
        <v>940.07</v>
      </c>
      <c r="K156" s="25"/>
      <c r="L156" s="19">
        <f t="shared" ref="L156" si="73">SUM(L147:L155)</f>
        <v>115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1287</v>
      </c>
      <c r="G157" s="32">
        <f t="shared" ref="G157" si="74">G146+G156</f>
        <v>45.34</v>
      </c>
      <c r="H157" s="32">
        <f t="shared" ref="H157" si="75">H146+H156</f>
        <v>41.569999999999993</v>
      </c>
      <c r="I157" s="32">
        <f t="shared" ref="I157" si="76">I146+I156</f>
        <v>194.65</v>
      </c>
      <c r="J157" s="32">
        <f t="shared" ref="J157:L157" si="77">J146+J156</f>
        <v>1532.67</v>
      </c>
      <c r="K157" s="32"/>
      <c r="L157" s="32">
        <f t="shared" si="77"/>
        <v>187.25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73</v>
      </c>
      <c r="F158" s="40">
        <v>160</v>
      </c>
      <c r="G158" s="40">
        <v>2.59</v>
      </c>
      <c r="H158" s="40">
        <v>12.03</v>
      </c>
      <c r="I158" s="40">
        <v>17.77</v>
      </c>
      <c r="J158" s="40">
        <v>189.9</v>
      </c>
      <c r="K158" s="41">
        <v>175</v>
      </c>
      <c r="L158" s="40">
        <v>72.25</v>
      </c>
    </row>
    <row r="159" spans="1:12" ht="15" x14ac:dyDescent="0.25">
      <c r="A159" s="23"/>
      <c r="B159" s="15"/>
      <c r="C159" s="11"/>
      <c r="D159" s="6" t="s">
        <v>65</v>
      </c>
      <c r="E159" s="42" t="s">
        <v>95</v>
      </c>
      <c r="F159" s="43">
        <v>45</v>
      </c>
      <c r="G159" s="43">
        <v>5.71</v>
      </c>
      <c r="H159" s="43">
        <v>5.17</v>
      </c>
      <c r="I159" s="43">
        <v>0.31</v>
      </c>
      <c r="J159" s="43">
        <v>70.87</v>
      </c>
      <c r="K159" s="44">
        <v>209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3.78</v>
      </c>
      <c r="H160" s="43">
        <v>0.67</v>
      </c>
      <c r="I160" s="43">
        <v>26</v>
      </c>
      <c r="J160" s="43">
        <v>125.11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80</v>
      </c>
      <c r="G161" s="43">
        <v>7.36</v>
      </c>
      <c r="H161" s="43">
        <v>0.74</v>
      </c>
      <c r="I161" s="43">
        <v>46.4</v>
      </c>
      <c r="J161" s="43">
        <v>226.68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65</v>
      </c>
      <c r="E163" s="42" t="s">
        <v>75</v>
      </c>
      <c r="F163" s="43">
        <v>20</v>
      </c>
      <c r="G163" s="43">
        <v>4.6399999999999997</v>
      </c>
      <c r="H163" s="43">
        <v>5.9</v>
      </c>
      <c r="I163" s="43"/>
      <c r="J163" s="43">
        <v>71.66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24.080000000000002</v>
      </c>
      <c r="H165" s="19">
        <f t="shared" si="78"/>
        <v>24.509999999999998</v>
      </c>
      <c r="I165" s="19">
        <f t="shared" si="78"/>
        <v>90.47999999999999</v>
      </c>
      <c r="J165" s="19">
        <f t="shared" si="78"/>
        <v>684.21999999999991</v>
      </c>
      <c r="K165" s="25"/>
      <c r="L165" s="19">
        <f t="shared" ref="L165" si="79">SUM(L158:L164)</f>
        <v>72.25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1.86</v>
      </c>
      <c r="H166" s="43">
        <v>0.12</v>
      </c>
      <c r="I166" s="43">
        <v>3.9</v>
      </c>
      <c r="J166" s="43">
        <v>24.12</v>
      </c>
      <c r="K166" s="44">
        <v>306</v>
      </c>
      <c r="L166" s="43">
        <v>115</v>
      </c>
    </row>
    <row r="167" spans="1:12" ht="15" x14ac:dyDescent="0.25">
      <c r="A167" s="23"/>
      <c r="B167" s="15"/>
      <c r="C167" s="11"/>
      <c r="D167" s="7" t="s">
        <v>27</v>
      </c>
      <c r="E167" s="42" t="s">
        <v>91</v>
      </c>
      <c r="F167" s="43">
        <v>203</v>
      </c>
      <c r="G167" s="43">
        <v>2.85</v>
      </c>
      <c r="H167" s="43">
        <v>3.68</v>
      </c>
      <c r="I167" s="43">
        <v>15.08</v>
      </c>
      <c r="J167" s="43">
        <v>115.74</v>
      </c>
      <c r="K167" s="44">
        <v>108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92</v>
      </c>
      <c r="F168" s="43">
        <v>90</v>
      </c>
      <c r="G168" s="43">
        <v>10.91</v>
      </c>
      <c r="H168" s="43">
        <v>13.32</v>
      </c>
      <c r="I168" s="43">
        <v>1.8</v>
      </c>
      <c r="J168" s="43">
        <v>149.62</v>
      </c>
      <c r="K168" s="44">
        <v>288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157</v>
      </c>
      <c r="G169" s="43">
        <v>8.9</v>
      </c>
      <c r="H169" s="43">
        <v>4.0999999999999996</v>
      </c>
      <c r="I169" s="43">
        <v>39.840000000000003</v>
      </c>
      <c r="J169" s="43">
        <v>231.86</v>
      </c>
      <c r="K169" s="44">
        <v>302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180</v>
      </c>
      <c r="G170" s="43">
        <v>0.46</v>
      </c>
      <c r="H170" s="43">
        <v>0.16</v>
      </c>
      <c r="I170" s="43">
        <v>22.35</v>
      </c>
      <c r="J170" s="43">
        <v>104.94</v>
      </c>
      <c r="K170" s="44">
        <v>345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29.030000000000005</v>
      </c>
      <c r="H175" s="19">
        <f t="shared" si="80"/>
        <v>22.009999999999998</v>
      </c>
      <c r="I175" s="19">
        <f t="shared" si="80"/>
        <v>112.28</v>
      </c>
      <c r="J175" s="19">
        <f t="shared" si="80"/>
        <v>765.39</v>
      </c>
      <c r="K175" s="25"/>
      <c r="L175" s="19">
        <f t="shared" ref="L175" si="81">SUM(L166:L174)</f>
        <v>115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1255</v>
      </c>
      <c r="G176" s="32">
        <f t="shared" ref="G176" si="82">G165+G175</f>
        <v>53.110000000000007</v>
      </c>
      <c r="H176" s="32">
        <f t="shared" ref="H176" si="83">H165+H175</f>
        <v>46.519999999999996</v>
      </c>
      <c r="I176" s="32">
        <f t="shared" ref="I176" si="84">I165+I175</f>
        <v>202.76</v>
      </c>
      <c r="J176" s="32">
        <f t="shared" ref="J176:L176" si="85">J165+J175</f>
        <v>1449.61</v>
      </c>
      <c r="K176" s="32"/>
      <c r="L176" s="32">
        <f t="shared" si="85"/>
        <v>187.25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46</v>
      </c>
      <c r="F177" s="40">
        <v>187.5</v>
      </c>
      <c r="G177" s="40">
        <v>15.88</v>
      </c>
      <c r="H177" s="40">
        <v>9.81</v>
      </c>
      <c r="I177" s="40">
        <v>33.5</v>
      </c>
      <c r="J177" s="40">
        <v>338.75</v>
      </c>
      <c r="K177" s="41">
        <v>291</v>
      </c>
      <c r="L177" s="40">
        <v>72.25</v>
      </c>
    </row>
    <row r="178" spans="1:12" ht="15" x14ac:dyDescent="0.25">
      <c r="A178" s="23"/>
      <c r="B178" s="15"/>
      <c r="C178" s="11"/>
      <c r="D178" s="6"/>
      <c r="E178" s="42" t="s">
        <v>96</v>
      </c>
      <c r="F178" s="43">
        <v>50</v>
      </c>
      <c r="G178" s="43">
        <v>0.51</v>
      </c>
      <c r="H178" s="43">
        <v>2.4300000000000002</v>
      </c>
      <c r="I178" s="43">
        <v>2.7</v>
      </c>
      <c r="J178" s="43">
        <v>34.630000000000003</v>
      </c>
      <c r="K178" s="44">
        <v>73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70</v>
      </c>
      <c r="G180" s="43">
        <v>6.44</v>
      </c>
      <c r="H180" s="43">
        <v>0.64</v>
      </c>
      <c r="I180" s="43">
        <v>40.6</v>
      </c>
      <c r="J180" s="43">
        <v>198.34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507.5</v>
      </c>
      <c r="G184" s="19">
        <f t="shared" ref="G184:J184" si="86">SUM(G177:G183)</f>
        <v>23.360000000000003</v>
      </c>
      <c r="H184" s="19">
        <f t="shared" si="86"/>
        <v>12.88</v>
      </c>
      <c r="I184" s="19">
        <f t="shared" si="86"/>
        <v>86.27000000000001</v>
      </c>
      <c r="J184" s="19">
        <f t="shared" si="86"/>
        <v>611.72</v>
      </c>
      <c r="K184" s="25"/>
      <c r="L184" s="19">
        <f t="shared" ref="L184" si="87">SUM(L177:L183)</f>
        <v>72.25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0.79</v>
      </c>
      <c r="H185" s="43">
        <v>3.64</v>
      </c>
      <c r="I185" s="43">
        <v>5.1100000000000003</v>
      </c>
      <c r="J185" s="43">
        <v>56.47</v>
      </c>
      <c r="K185" s="44">
        <v>29</v>
      </c>
      <c r="L185" s="43">
        <v>115</v>
      </c>
    </row>
    <row r="186" spans="1:12" ht="15" x14ac:dyDescent="0.25">
      <c r="A186" s="23"/>
      <c r="B186" s="15"/>
      <c r="C186" s="11"/>
      <c r="D186" s="7" t="s">
        <v>27</v>
      </c>
      <c r="E186" s="42" t="s">
        <v>93</v>
      </c>
      <c r="F186" s="43">
        <v>203</v>
      </c>
      <c r="G186" s="43">
        <v>2.15</v>
      </c>
      <c r="H186" s="43">
        <v>2.27</v>
      </c>
      <c r="I186" s="43">
        <v>14</v>
      </c>
      <c r="J186" s="43">
        <v>128.9</v>
      </c>
      <c r="K186" s="44">
        <v>104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113</v>
      </c>
      <c r="F187" s="43">
        <v>90</v>
      </c>
      <c r="G187" s="43">
        <v>5.33</v>
      </c>
      <c r="H187" s="43">
        <v>4.4000000000000004</v>
      </c>
      <c r="I187" s="43">
        <v>7.38</v>
      </c>
      <c r="J187" s="43">
        <v>90.81</v>
      </c>
      <c r="K187" s="44">
        <v>234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94</v>
      </c>
      <c r="F188" s="43">
        <v>150</v>
      </c>
      <c r="G188" s="43">
        <v>3.08</v>
      </c>
      <c r="H188" s="43">
        <v>2.33</v>
      </c>
      <c r="I188" s="43">
        <v>19.13</v>
      </c>
      <c r="J188" s="43">
        <v>213.73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64</v>
      </c>
      <c r="F189" s="43">
        <v>180</v>
      </c>
      <c r="G189" s="43">
        <v>1.17</v>
      </c>
      <c r="H189" s="43">
        <v>7.0000000000000007E-2</v>
      </c>
      <c r="I189" s="43">
        <v>40.21</v>
      </c>
      <c r="J189" s="43">
        <v>103.32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743</v>
      </c>
      <c r="G194" s="19">
        <f t="shared" ref="G194:J194" si="88">SUM(G185:G193)</f>
        <v>16.57</v>
      </c>
      <c r="H194" s="19">
        <f t="shared" si="88"/>
        <v>13.340000000000002</v>
      </c>
      <c r="I194" s="19">
        <f t="shared" si="88"/>
        <v>115.13999999999999</v>
      </c>
      <c r="J194" s="19">
        <f t="shared" si="88"/>
        <v>732.34</v>
      </c>
      <c r="K194" s="25"/>
      <c r="L194" s="19">
        <f t="shared" ref="L194" si="89">SUM(L185:L193)</f>
        <v>115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1250.5</v>
      </c>
      <c r="G195" s="32">
        <f t="shared" ref="G195" si="90">G184+G194</f>
        <v>39.930000000000007</v>
      </c>
      <c r="H195" s="32">
        <f t="shared" ref="H195" si="91">H184+H194</f>
        <v>26.220000000000002</v>
      </c>
      <c r="I195" s="32">
        <f t="shared" ref="I195" si="92">I184+I194</f>
        <v>201.41</v>
      </c>
      <c r="J195" s="32">
        <f t="shared" ref="J195:L195" si="93">J184+J194</f>
        <v>1344.06</v>
      </c>
      <c r="K195" s="32"/>
      <c r="L195" s="32">
        <f t="shared" si="93"/>
        <v>187.25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1279.5999999999999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45.942</v>
      </c>
      <c r="H196" s="34">
        <f t="shared" si="94"/>
        <v>42.644999999999996</v>
      </c>
      <c r="I196" s="34">
        <f t="shared" si="94"/>
        <v>202.79700000000003</v>
      </c>
      <c r="J196" s="34">
        <f t="shared" si="94"/>
        <v>1453.3690000000001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187.25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2023-10-30T05:49:13Z</cp:lastPrinted>
  <dcterms:created xsi:type="dcterms:W3CDTF">2022-05-16T14:23:56Z</dcterms:created>
  <dcterms:modified xsi:type="dcterms:W3CDTF">2026-01-22T05:50:36Z</dcterms:modified>
</cp:coreProperties>
</file>