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H24" i="1" s="1"/>
  <c r="G13" i="1"/>
  <c r="G24" i="1" s="1"/>
  <c r="F13" i="1"/>
  <c r="F24" i="1" s="1"/>
  <c r="H195" i="1" l="1"/>
  <c r="G195" i="1"/>
  <c r="I176" i="1"/>
  <c r="G176" i="1"/>
  <c r="H157" i="1"/>
  <c r="G157" i="1"/>
  <c r="F157" i="1"/>
  <c r="J138" i="1"/>
  <c r="H138" i="1"/>
  <c r="F138" i="1"/>
  <c r="I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G62" i="1"/>
  <c r="I62" i="1"/>
  <c r="H62" i="1"/>
  <c r="F62" i="1"/>
  <c r="J43" i="1"/>
  <c r="I43" i="1"/>
  <c r="H43" i="1"/>
  <c r="G43" i="1"/>
  <c r="F43" i="1"/>
  <c r="I24" i="1"/>
  <c r="F196" i="1" l="1"/>
  <c r="H196" i="1"/>
  <c r="G196" i="1"/>
  <c r="J196" i="1"/>
  <c r="I196" i="1"/>
</calcChain>
</file>

<file path=xl/sharedStrings.xml><?xml version="1.0" encoding="utf-8"?>
<sst xmlns="http://schemas.openxmlformats.org/spreadsheetml/2006/main" count="323" uniqueCount="119">
  <si>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</si>
  <si>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</si>
  <si>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</si>
  <si>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</si>
  <si>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</si>
  <si>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</si>
  <si>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</si>
  <si>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</si>
  <si>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</si>
  <si>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</si>
  <si>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</si>
  <si>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</si>
  <si>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</si>
  <si>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</si>
  <si>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</si>
  <si>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</si>
  <si>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</si>
  <si>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</si>
  <si>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</si>
  <si>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</si>
  <si>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</si>
  <si>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</si>
  <si>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</si>
  <si>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</si>
  <si>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</si>
  <si>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</si>
  <si>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</si>
  <si>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</si>
  <si>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</si>
  <si>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</si>
  <si>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</si>
  <si>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</si>
  <si>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</si>
  <si>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</si>
  <si>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</si>
  <si>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</si>
  <si>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</si>
  <si>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</si>
  <si>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</si>
  <si>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</si>
  <si>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Бирюкова Н.Б.</t>
  </si>
  <si>
    <t xml:space="preserve">МБОУ Школа № 13 </t>
  </si>
  <si>
    <t>Каша жидкая молочная пшенная</t>
  </si>
  <si>
    <t>Кофейный напиток с молоком</t>
  </si>
  <si>
    <t>Батон</t>
  </si>
  <si>
    <t>Яблоко</t>
  </si>
  <si>
    <t>Масло сливочное</t>
  </si>
  <si>
    <t>Салат из свежей капусты с морковью и хлеб пшеничный</t>
  </si>
  <si>
    <t>Суп картофельный с бобовыми, с зеленью</t>
  </si>
  <si>
    <t>Плов из птицы</t>
  </si>
  <si>
    <t>Компот из смеси сухофруктов</t>
  </si>
  <si>
    <t>Хлеб черный</t>
  </si>
  <si>
    <t>Хлеб пшеничный</t>
  </si>
  <si>
    <t>16.54</t>
  </si>
  <si>
    <t xml:space="preserve">Каша рассыпчатая из гречневой крупы </t>
  </si>
  <si>
    <t>Сосиска отварная</t>
  </si>
  <si>
    <t>Чай с лимоном</t>
  </si>
  <si>
    <t>Икра кабачковая</t>
  </si>
  <si>
    <t>Зелёный горошек консервированный</t>
  </si>
  <si>
    <t>Рассольник ленинградский</t>
  </si>
  <si>
    <t>Тефтели из говядины</t>
  </si>
  <si>
    <t xml:space="preserve">Макаронные изделия отварные </t>
  </si>
  <si>
    <t>Чай с сахаром</t>
  </si>
  <si>
    <t>Хлеб ржаной</t>
  </si>
  <si>
    <t>Омлет натуральный</t>
  </si>
  <si>
    <t>Макаронные изделия с сыром</t>
  </si>
  <si>
    <t>Какао с молоком</t>
  </si>
  <si>
    <t>Салат из свеклы отварной</t>
  </si>
  <si>
    <t>Суп картофельный с рисом и рыбными консервами</t>
  </si>
  <si>
    <t>Оладьи из печени с соусом</t>
  </si>
  <si>
    <t xml:space="preserve">Пюре картофельное </t>
  </si>
  <si>
    <t>Компот из кураги</t>
  </si>
  <si>
    <t>68, 97</t>
  </si>
  <si>
    <t>Запеканка рисовая с повидлом</t>
  </si>
  <si>
    <t>хол.блюдо</t>
  </si>
  <si>
    <t>Фрукт</t>
  </si>
  <si>
    <t>543, 87</t>
  </si>
  <si>
    <t>46, 40</t>
  </si>
  <si>
    <t>226, 68</t>
  </si>
  <si>
    <t>Салат картофльный с солеными огурцами и зеленым горошком</t>
  </si>
  <si>
    <t>Щи из свежей капусты с картофелем</t>
  </si>
  <si>
    <t>Котлета куриная с соусом</t>
  </si>
  <si>
    <t>Каша рассыпчатая из гречневой крупы</t>
  </si>
  <si>
    <t>Компот из свежих ягод</t>
  </si>
  <si>
    <t xml:space="preserve">Хлеб пшеничный </t>
  </si>
  <si>
    <t>Каша вязкая молочная из риса и пшена</t>
  </si>
  <si>
    <t>Кондитер.изделие конфеты шокол.</t>
  </si>
  <si>
    <t>Сыр порционно</t>
  </si>
  <si>
    <t>Огурец свежий</t>
  </si>
  <si>
    <t>Суп картофельный с макаронными изделиями</t>
  </si>
  <si>
    <t>Рыба тушенная с овощами</t>
  </si>
  <si>
    <t>Картофель отварной</t>
  </si>
  <si>
    <t>Напиток из плодов шиповника</t>
  </si>
  <si>
    <t>Каша вязкая молочная из рисовой крупы</t>
  </si>
  <si>
    <t>Икра кабачковая порционно</t>
  </si>
  <si>
    <t>Борщ с капустой и картофелем</t>
  </si>
  <si>
    <t>Птица тушенная в соусе</t>
  </si>
  <si>
    <t>Макаронные изделия отварные</t>
  </si>
  <si>
    <t>Ветчина</t>
  </si>
  <si>
    <t>Кондитерское изделие печенье</t>
  </si>
  <si>
    <t>Солянка со сметаной</t>
  </si>
  <si>
    <t>Тефтели из птицы с соусом</t>
  </si>
  <si>
    <t>Пюре гороховое с маслом</t>
  </si>
  <si>
    <t>Винегрет овощной</t>
  </si>
  <si>
    <t>Суп картофельный с крупой рисовой</t>
  </si>
  <si>
    <t>Котлета мясная с соусом</t>
  </si>
  <si>
    <t>Капуста тушеная</t>
  </si>
  <si>
    <t>Помидор натуральный свежий</t>
  </si>
  <si>
    <t>Суп картофельный с клецками</t>
  </si>
  <si>
    <t>Бефстроганов из филе птицы</t>
  </si>
  <si>
    <t>116, 60</t>
  </si>
  <si>
    <t>Салат из свежих овощей</t>
  </si>
  <si>
    <t>Суп картофельный с куриными фрикадельками</t>
  </si>
  <si>
    <t>Котлета из минтая с красным соусом</t>
  </si>
  <si>
    <t>Пюре картофельное</t>
  </si>
  <si>
    <t>Филе птицы с овощами</t>
  </si>
  <si>
    <t>огурец свежий</t>
  </si>
  <si>
    <t>Яйца вареный</t>
  </si>
  <si>
    <t>икра кабачковая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</si>
</sst>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11" fillId="5" borderId="1" xfId="0" applyFont="1" applyFill="1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L177" sqref="L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41</v>
      </c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42</v>
      </c>
      <c r="F6" s="40">
        <v>210</v>
      </c>
      <c r="G6" s="40">
        <v>7.51</v>
      </c>
      <c r="H6" s="40">
        <v>11.72</v>
      </c>
      <c r="I6" s="40">
        <v>37.049999999999997</v>
      </c>
      <c r="J6" s="40">
        <v>285</v>
      </c>
      <c r="K6" s="51">
        <v>182</v>
      </c>
      <c r="L6" s="40"/>
    </row>
    <row r="7" spans="1:12" ht="15.75" thickBot="1" x14ac:dyDescent="0.3">
      <c r="A7" s="23"/>
      <c r="B7" s="15"/>
      <c r="C7" s="11"/>
      <c r="D7" s="6"/>
      <c r="E7" s="55" t="s">
        <v>46</v>
      </c>
      <c r="F7" s="43">
        <v>10</v>
      </c>
      <c r="G7" s="43">
        <v>0.1</v>
      </c>
      <c r="H7" s="43">
        <v>7.2</v>
      </c>
      <c r="I7" s="43">
        <v>0.13</v>
      </c>
      <c r="J7" s="43">
        <v>65.72</v>
      </c>
      <c r="K7" s="56">
        <v>14</v>
      </c>
      <c r="L7" s="43"/>
    </row>
    <row r="8" spans="1:12" ht="15" x14ac:dyDescent="0.25">
      <c r="A8" s="23"/>
      <c r="B8" s="15"/>
      <c r="C8" s="11"/>
      <c r="D8" s="7" t="s">
        <v>22</v>
      </c>
      <c r="E8" s="53" t="s">
        <v>43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>
        <v>380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43">
        <v>70</v>
      </c>
      <c r="G9" s="43">
        <v>6.44</v>
      </c>
      <c r="H9" s="43">
        <v>0.64</v>
      </c>
      <c r="I9" s="43">
        <v>40.6</v>
      </c>
      <c r="J9" s="43">
        <v>198.34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54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17.619999999999997</v>
      </c>
      <c r="H13" s="19">
        <f t="shared" si="0"/>
        <v>22.64</v>
      </c>
      <c r="I13" s="19">
        <f t="shared" si="0"/>
        <v>103.52999999999999</v>
      </c>
      <c r="J13" s="19">
        <f t="shared" si="0"/>
        <v>694.06000000000006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50</v>
      </c>
      <c r="G14" s="43">
        <v>0.67</v>
      </c>
      <c r="H14" s="43">
        <v>3.04</v>
      </c>
      <c r="I14" s="43">
        <v>4.26</v>
      </c>
      <c r="J14" s="43">
        <v>47.06</v>
      </c>
      <c r="K14" s="44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253</v>
      </c>
      <c r="G15" s="43">
        <v>5.49</v>
      </c>
      <c r="H15" s="43">
        <v>5.27</v>
      </c>
      <c r="I15" s="43" t="s">
        <v>53</v>
      </c>
      <c r="J15" s="43">
        <v>148.25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250</v>
      </c>
      <c r="G16" s="43">
        <v>21.18</v>
      </c>
      <c r="H16" s="43">
        <v>13.08</v>
      </c>
      <c r="I16" s="43">
        <v>44.67</v>
      </c>
      <c r="J16" s="43">
        <v>451.67</v>
      </c>
      <c r="K16" s="44">
        <v>291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1.1599999999999999</v>
      </c>
      <c r="H18" s="43">
        <v>0.3</v>
      </c>
      <c r="I18" s="43">
        <v>47.26</v>
      </c>
      <c r="J18" s="43">
        <v>132.80000000000001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30</v>
      </c>
      <c r="G19" s="43">
        <v>2.37</v>
      </c>
      <c r="H19" s="43">
        <v>0.3</v>
      </c>
      <c r="I19" s="43">
        <v>14.49</v>
      </c>
      <c r="J19" s="43">
        <v>70.14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1.68</v>
      </c>
      <c r="H20" s="43">
        <v>0.33</v>
      </c>
      <c r="I20" s="43">
        <v>14.82</v>
      </c>
      <c r="J20" s="43">
        <v>68.97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813</v>
      </c>
      <c r="G23" s="19">
        <f t="shared" ref="G23:J23" si="2">SUM(G14:G22)</f>
        <v>32.550000000000004</v>
      </c>
      <c r="H23" s="19">
        <f t="shared" si="2"/>
        <v>22.32</v>
      </c>
      <c r="I23" s="19">
        <f t="shared" si="2"/>
        <v>125.5</v>
      </c>
      <c r="J23" s="19">
        <f t="shared" si="2"/>
        <v>918.89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1403</v>
      </c>
      <c r="G24" s="32">
        <f t="shared" ref="G24:J24" si="4">G13+G23</f>
        <v>50.17</v>
      </c>
      <c r="H24" s="32">
        <f t="shared" si="4"/>
        <v>44.96</v>
      </c>
      <c r="I24" s="32">
        <f t="shared" si="4"/>
        <v>229.02999999999997</v>
      </c>
      <c r="J24" s="32">
        <f t="shared" si="4"/>
        <v>1612.95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207</v>
      </c>
      <c r="G25" s="40">
        <v>11.46</v>
      </c>
      <c r="H25" s="40">
        <v>8.1199999999999992</v>
      </c>
      <c r="I25" s="40">
        <v>51.52</v>
      </c>
      <c r="J25" s="40">
        <v>325</v>
      </c>
      <c r="K25" s="41">
        <v>302</v>
      </c>
      <c r="L25" s="40"/>
    </row>
    <row r="26" spans="1:12" ht="15" x14ac:dyDescent="0.25">
      <c r="A26" s="14"/>
      <c r="B26" s="15"/>
      <c r="C26" s="11"/>
      <c r="D26" s="6"/>
      <c r="E26" s="42" t="s">
        <v>55</v>
      </c>
      <c r="F26" s="43">
        <v>61</v>
      </c>
      <c r="G26" s="43">
        <v>6.77</v>
      </c>
      <c r="H26" s="43">
        <v>18.97</v>
      </c>
      <c r="I26" s="43">
        <v>0.33</v>
      </c>
      <c r="J26" s="43">
        <v>200.08</v>
      </c>
      <c r="K26" s="44">
        <v>243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210</v>
      </c>
      <c r="G27" s="43">
        <v>0.53</v>
      </c>
      <c r="H27" s="43">
        <v>0</v>
      </c>
      <c r="I27" s="43">
        <v>9.8699999999999992</v>
      </c>
      <c r="J27" s="43">
        <v>41.6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70</v>
      </c>
      <c r="G28" s="43">
        <v>6.44</v>
      </c>
      <c r="H28" s="43">
        <v>0.64</v>
      </c>
      <c r="I28" s="43">
        <v>40.6</v>
      </c>
      <c r="J28" s="43">
        <v>198.34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57</v>
      </c>
      <c r="F30" s="43">
        <v>50</v>
      </c>
      <c r="G30" s="43">
        <v>0.51</v>
      </c>
      <c r="H30" s="43">
        <v>2.4300000000000002</v>
      </c>
      <c r="I30" s="43">
        <v>2.7</v>
      </c>
      <c r="J30" s="43">
        <v>34.630000000000003</v>
      </c>
      <c r="K30" s="44">
        <v>73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598</v>
      </c>
      <c r="G32" s="19">
        <f t="shared" ref="G32" si="6">SUM(G25:G31)</f>
        <v>25.710000000000004</v>
      </c>
      <c r="H32" s="19">
        <f t="shared" ref="H32" si="7">SUM(H25:H31)</f>
        <v>30.159999999999997</v>
      </c>
      <c r="I32" s="19">
        <f t="shared" ref="I32" si="8">SUM(I25:I31)</f>
        <v>105.02</v>
      </c>
      <c r="J32" s="19">
        <f t="shared" ref="J32:L32" si="9">SUM(J25:J31)</f>
        <v>799.65000000000009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50</v>
      </c>
      <c r="G33" s="43">
        <v>1.55</v>
      </c>
      <c r="H33" s="43">
        <v>0.1</v>
      </c>
      <c r="I33" s="43">
        <v>3.25</v>
      </c>
      <c r="J33" s="43">
        <v>20.100000000000001</v>
      </c>
      <c r="K33" s="44">
        <v>306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263</v>
      </c>
      <c r="G34" s="43">
        <v>2.02</v>
      </c>
      <c r="H34" s="43">
        <v>5.09</v>
      </c>
      <c r="I34" s="43">
        <v>11.98</v>
      </c>
      <c r="J34" s="43">
        <v>107.26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110</v>
      </c>
      <c r="G35" s="43">
        <v>8.32</v>
      </c>
      <c r="H35" s="43">
        <v>6.02</v>
      </c>
      <c r="I35" s="43">
        <v>10.06</v>
      </c>
      <c r="J35" s="43">
        <v>288</v>
      </c>
      <c r="K35" s="44">
        <v>279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5.0999999999999996</v>
      </c>
      <c r="H36" s="43">
        <v>7.5</v>
      </c>
      <c r="I36" s="43">
        <v>28.5</v>
      </c>
      <c r="J36" s="43">
        <v>201.9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0.53</v>
      </c>
      <c r="H37" s="43"/>
      <c r="I37" s="43">
        <v>9.4700000000000006</v>
      </c>
      <c r="J37" s="43">
        <v>40</v>
      </c>
      <c r="K37" s="44">
        <v>376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30</v>
      </c>
      <c r="G38" s="43">
        <v>2.37</v>
      </c>
      <c r="H38" s="43">
        <v>0.3</v>
      </c>
      <c r="I38" s="43">
        <v>14.49</v>
      </c>
      <c r="J38" s="43">
        <v>70.14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63</v>
      </c>
      <c r="F39" s="43">
        <v>30</v>
      </c>
      <c r="G39" s="43">
        <v>1.68</v>
      </c>
      <c r="H39" s="43">
        <v>0.33</v>
      </c>
      <c r="I39" s="43">
        <v>14.82</v>
      </c>
      <c r="J39" s="43">
        <v>68.97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833</v>
      </c>
      <c r="G42" s="19">
        <f t="shared" ref="G42" si="10">SUM(G33:G41)</f>
        <v>21.570000000000004</v>
      </c>
      <c r="H42" s="19">
        <f t="shared" ref="H42" si="11">SUM(H33:H41)</f>
        <v>19.34</v>
      </c>
      <c r="I42" s="19">
        <f t="shared" ref="I42" si="12">SUM(I33:I41)</f>
        <v>92.57</v>
      </c>
      <c r="J42" s="19">
        <f t="shared" ref="J42:L42" si="13">SUM(J33:J41)</f>
        <v>796.37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1431</v>
      </c>
      <c r="G43" s="32">
        <f t="shared" ref="G43" si="14">G32+G42</f>
        <v>47.280000000000008</v>
      </c>
      <c r="H43" s="32">
        <f t="shared" ref="H43" si="15">H32+H42</f>
        <v>49.5</v>
      </c>
      <c r="I43" s="32">
        <f t="shared" ref="I43" si="16">I32+I42</f>
        <v>197.58999999999997</v>
      </c>
      <c r="J43" s="32">
        <f t="shared" ref="J43:L43" si="17">J32+J42</f>
        <v>1596.02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110</v>
      </c>
      <c r="G44" s="40">
        <v>10.78</v>
      </c>
      <c r="H44" s="40">
        <v>19.2</v>
      </c>
      <c r="I44" s="40">
        <v>2.04</v>
      </c>
      <c r="J44" s="40">
        <v>284</v>
      </c>
      <c r="K44" s="41">
        <v>210</v>
      </c>
      <c r="L44" s="40"/>
    </row>
    <row r="45" spans="1:12" ht="15" x14ac:dyDescent="0.25">
      <c r="A45" s="23"/>
      <c r="B45" s="15"/>
      <c r="C45" s="11"/>
      <c r="D45" s="6"/>
      <c r="E45" s="42" t="s">
        <v>65</v>
      </c>
      <c r="F45" s="43">
        <v>175</v>
      </c>
      <c r="G45" s="43">
        <v>11.84</v>
      </c>
      <c r="H45" s="43">
        <v>13.93</v>
      </c>
      <c r="I45" s="43">
        <v>29.85</v>
      </c>
      <c r="J45" s="43">
        <v>292.60000000000002</v>
      </c>
      <c r="K45" s="44">
        <v>204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3.78</v>
      </c>
      <c r="H46" s="43">
        <v>0.67</v>
      </c>
      <c r="I46" s="43">
        <v>26</v>
      </c>
      <c r="J46" s="43">
        <v>125.11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70</v>
      </c>
      <c r="G47" s="43">
        <v>6.44</v>
      </c>
      <c r="H47" s="43">
        <v>0.64</v>
      </c>
      <c r="I47" s="43">
        <v>40.6</v>
      </c>
      <c r="J47" s="43">
        <v>198.34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32.839999999999996</v>
      </c>
      <c r="H51" s="19">
        <f t="shared" ref="H51" si="19">SUM(H44:H50)</f>
        <v>34.44</v>
      </c>
      <c r="I51" s="19">
        <f t="shared" ref="I51" si="20">SUM(I44:I50)</f>
        <v>98.490000000000009</v>
      </c>
      <c r="J51" s="19">
        <f t="shared" ref="J51:L51" si="21">SUM(J44:J50)</f>
        <v>900.05000000000007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50</v>
      </c>
      <c r="G52" s="43">
        <v>0.71</v>
      </c>
      <c r="H52" s="43">
        <v>3.01</v>
      </c>
      <c r="I52" s="57"/>
      <c r="J52" s="43">
        <v>46.4</v>
      </c>
      <c r="K52" s="44">
        <v>52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273</v>
      </c>
      <c r="G53" s="43">
        <v>2.2000000000000002</v>
      </c>
      <c r="H53" s="43">
        <v>2.78</v>
      </c>
      <c r="I53" s="43">
        <v>15.39</v>
      </c>
      <c r="J53" s="43">
        <v>128.62</v>
      </c>
      <c r="K53" s="44">
        <v>106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100</v>
      </c>
      <c r="G54" s="43">
        <v>9.34</v>
      </c>
      <c r="H54" s="43">
        <v>11.28</v>
      </c>
      <c r="I54" s="43">
        <v>4.66</v>
      </c>
      <c r="J54" s="43">
        <v>164</v>
      </c>
      <c r="K54" s="44">
        <v>282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3.08</v>
      </c>
      <c r="H55" s="43">
        <v>2.33</v>
      </c>
      <c r="I55" s="43">
        <v>19.13</v>
      </c>
      <c r="J55" s="43">
        <v>109.73</v>
      </c>
      <c r="K55" s="44">
        <v>312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1.3</v>
      </c>
      <c r="H56" s="43">
        <v>0.08</v>
      </c>
      <c r="I56" s="43">
        <v>44.68</v>
      </c>
      <c r="J56" s="43">
        <v>114.8</v>
      </c>
      <c r="K56" s="44">
        <v>348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30</v>
      </c>
      <c r="G57" s="43">
        <v>2.37</v>
      </c>
      <c r="H57" s="43">
        <v>0.3</v>
      </c>
      <c r="I57" s="43">
        <v>14.49</v>
      </c>
      <c r="J57" s="43">
        <v>70.14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63</v>
      </c>
      <c r="F58" s="43">
        <v>30</v>
      </c>
      <c r="G58" s="43">
        <v>1.68</v>
      </c>
      <c r="H58" s="43">
        <v>0.33</v>
      </c>
      <c r="I58" s="43">
        <v>14.82</v>
      </c>
      <c r="J58" s="43" t="s">
        <v>72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833</v>
      </c>
      <c r="G61" s="19">
        <f t="shared" ref="G61" si="22">SUM(G52:G60)</f>
        <v>20.68</v>
      </c>
      <c r="H61" s="19">
        <f t="shared" ref="H61" si="23">SUM(H52:H60)</f>
        <v>20.109999999999996</v>
      </c>
      <c r="I61" s="19">
        <f t="shared" ref="I61" si="24">SUM(I52:I60)</f>
        <v>113.16999999999999</v>
      </c>
      <c r="J61" s="19">
        <f t="shared" ref="J61:L61" si="25">SUM(J52:J60)</f>
        <v>633.68999999999994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1388</v>
      </c>
      <c r="G62" s="32">
        <f t="shared" ref="G62" si="26">G51+G61</f>
        <v>53.519999999999996</v>
      </c>
      <c r="H62" s="32">
        <f t="shared" ref="H62" si="27">H51+H61</f>
        <v>54.55</v>
      </c>
      <c r="I62" s="32">
        <f t="shared" ref="I62" si="28">I51+I61</f>
        <v>211.66</v>
      </c>
      <c r="J62" s="32">
        <f t="shared" ref="J62:L62" si="29">J51+J61</f>
        <v>1533.74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165</v>
      </c>
      <c r="G63" s="40">
        <v>4.38</v>
      </c>
      <c r="H63" s="40">
        <v>4.6500000000000004</v>
      </c>
      <c r="I63" s="40">
        <v>48.43</v>
      </c>
      <c r="J63" s="40" t="s">
        <v>76</v>
      </c>
      <c r="K63" s="41">
        <v>185</v>
      </c>
      <c r="L63" s="40"/>
    </row>
    <row r="64" spans="1:12" ht="15" x14ac:dyDescent="0.25">
      <c r="A64" s="23"/>
      <c r="B64" s="15"/>
      <c r="C64" s="11"/>
      <c r="D64" s="6" t="s">
        <v>74</v>
      </c>
      <c r="E64" s="42" t="s">
        <v>46</v>
      </c>
      <c r="F64" s="43">
        <v>10</v>
      </c>
      <c r="G64" s="43">
        <v>0.1</v>
      </c>
      <c r="H64" s="43">
        <v>7.2</v>
      </c>
      <c r="I64" s="43">
        <v>0.13</v>
      </c>
      <c r="J64" s="43">
        <v>65.72</v>
      </c>
      <c r="K64" s="44">
        <v>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2.94</v>
      </c>
      <c r="H65" s="43">
        <v>1.99</v>
      </c>
      <c r="I65" s="43">
        <v>20.92</v>
      </c>
      <c r="J65" s="43">
        <v>113</v>
      </c>
      <c r="K65" s="44">
        <v>380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80</v>
      </c>
      <c r="G66" s="43">
        <v>7.36</v>
      </c>
      <c r="H66" s="43">
        <v>0.74</v>
      </c>
      <c r="I66" s="43" t="s">
        <v>77</v>
      </c>
      <c r="J66" s="43" t="s">
        <v>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15.180000000000001</v>
      </c>
      <c r="H70" s="19">
        <f t="shared" ref="H70" si="31">SUM(H63:H69)</f>
        <v>14.980000000000002</v>
      </c>
      <c r="I70" s="19">
        <f t="shared" ref="I70" si="32">SUM(I63:I69)</f>
        <v>79.28</v>
      </c>
      <c r="J70" s="19">
        <f t="shared" ref="J70:L70" si="33">SUM(J63:J69)</f>
        <v>223.12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50</v>
      </c>
      <c r="G71" s="43">
        <v>0.43</v>
      </c>
      <c r="H71" s="43">
        <v>2.61</v>
      </c>
      <c r="I71" s="43">
        <v>3.94</v>
      </c>
      <c r="J71" s="43">
        <v>40.950000000000003</v>
      </c>
      <c r="K71" s="44">
        <v>42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263</v>
      </c>
      <c r="G72" s="43">
        <v>1.77</v>
      </c>
      <c r="H72" s="43">
        <v>4.95</v>
      </c>
      <c r="I72" s="43">
        <v>7.9</v>
      </c>
      <c r="J72" s="43">
        <v>89.75</v>
      </c>
      <c r="K72" s="44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>
        <v>100</v>
      </c>
      <c r="G73" s="43">
        <v>8.0399999999999991</v>
      </c>
      <c r="H73" s="43">
        <v>9.07</v>
      </c>
      <c r="I73" s="43">
        <v>9.5</v>
      </c>
      <c r="J73" s="43">
        <v>172</v>
      </c>
      <c r="K73" s="44">
        <v>295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8.9</v>
      </c>
      <c r="H74" s="43">
        <v>4.0999999999999996</v>
      </c>
      <c r="I74" s="43">
        <v>39.840000000000003</v>
      </c>
      <c r="J74" s="43">
        <v>231.86</v>
      </c>
      <c r="K74" s="44">
        <v>302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0.52</v>
      </c>
      <c r="H75" s="43">
        <v>0.18</v>
      </c>
      <c r="I75" s="43">
        <v>24.84</v>
      </c>
      <c r="J75" s="43">
        <v>116.6</v>
      </c>
      <c r="K75" s="44">
        <v>345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84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63</v>
      </c>
      <c r="F77" s="43">
        <v>30</v>
      </c>
      <c r="G77" s="43">
        <v>1.68</v>
      </c>
      <c r="H77" s="43">
        <v>0.33</v>
      </c>
      <c r="I77" s="43">
        <v>14.82</v>
      </c>
      <c r="J77" s="43">
        <v>68.97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823</v>
      </c>
      <c r="G80" s="19">
        <f t="shared" ref="G80" si="34">SUM(G71:G79)</f>
        <v>23.71</v>
      </c>
      <c r="H80" s="19">
        <f t="shared" ref="H80" si="35">SUM(H71:H79)</f>
        <v>21.540000000000003</v>
      </c>
      <c r="I80" s="19">
        <f t="shared" ref="I80" si="36">SUM(I71:I79)</f>
        <v>115.33000000000001</v>
      </c>
      <c r="J80" s="19">
        <f t="shared" ref="J80:L80" si="37">SUM(J71:J79)</f>
        <v>790.27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1378</v>
      </c>
      <c r="G81" s="32">
        <f t="shared" ref="G81" si="38">G70+G80</f>
        <v>38.89</v>
      </c>
      <c r="H81" s="32">
        <f t="shared" ref="H81" si="39">H70+H80</f>
        <v>36.520000000000003</v>
      </c>
      <c r="I81" s="32">
        <f t="shared" ref="I81" si="40">I70+I80</f>
        <v>194.61</v>
      </c>
      <c r="J81" s="32">
        <f t="shared" ref="J81:L81" si="41">J70+J80</f>
        <v>1013.39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210</v>
      </c>
      <c r="G82" s="40">
        <v>3.4</v>
      </c>
      <c r="H82" s="40">
        <v>15.8</v>
      </c>
      <c r="I82" s="40">
        <v>23.33</v>
      </c>
      <c r="J82" s="40">
        <v>249.12</v>
      </c>
      <c r="K82" s="41">
        <v>175</v>
      </c>
      <c r="L82" s="40"/>
    </row>
    <row r="83" spans="1:12" ht="15" x14ac:dyDescent="0.25">
      <c r="A83" s="23"/>
      <c r="B83" s="15"/>
      <c r="C83" s="11"/>
      <c r="D83" s="6" t="s">
        <v>74</v>
      </c>
      <c r="E83" s="42" t="s">
        <v>87</v>
      </c>
      <c r="F83" s="43">
        <v>20</v>
      </c>
      <c r="G83" s="43">
        <v>4.6399999999999997</v>
      </c>
      <c r="H83" s="43">
        <v>5.9</v>
      </c>
      <c r="I83" s="43"/>
      <c r="J83" s="43">
        <v>71.66</v>
      </c>
      <c r="K83" s="44">
        <v>15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0.53</v>
      </c>
      <c r="H84" s="43"/>
      <c r="I84" s="43">
        <v>9.4700000000000006</v>
      </c>
      <c r="J84" s="43">
        <v>40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80</v>
      </c>
      <c r="G85" s="43">
        <v>7.36</v>
      </c>
      <c r="H85" s="43">
        <v>0.74</v>
      </c>
      <c r="I85" s="43">
        <v>46.4</v>
      </c>
      <c r="J85" s="43">
        <v>226.68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74</v>
      </c>
      <c r="E87" s="42" t="s">
        <v>46</v>
      </c>
      <c r="F87" s="43">
        <v>10</v>
      </c>
      <c r="G87" s="43">
        <v>0.1</v>
      </c>
      <c r="H87" s="43">
        <v>7.2</v>
      </c>
      <c r="I87" s="43">
        <v>0.13</v>
      </c>
      <c r="J87" s="43">
        <v>65.72</v>
      </c>
      <c r="K87" s="44">
        <v>14</v>
      </c>
      <c r="L87" s="43"/>
    </row>
    <row r="88" spans="1:12" ht="15" x14ac:dyDescent="0.25">
      <c r="A88" s="23"/>
      <c r="B88" s="15"/>
      <c r="C88" s="11"/>
      <c r="D88" s="6" t="s">
        <v>74</v>
      </c>
      <c r="E88" s="42" t="s">
        <v>86</v>
      </c>
      <c r="F88" s="43">
        <v>30</v>
      </c>
      <c r="G88" s="43">
        <v>1.5</v>
      </c>
      <c r="H88" s="43">
        <v>0.04</v>
      </c>
      <c r="I88" s="43">
        <v>11.36</v>
      </c>
      <c r="J88" s="43">
        <v>52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17.53</v>
      </c>
      <c r="H89" s="19">
        <f t="shared" ref="H89" si="43">SUM(H82:H88)</f>
        <v>29.68</v>
      </c>
      <c r="I89" s="19">
        <f t="shared" ref="I89" si="44">SUM(I82:I88)</f>
        <v>90.689999999999984</v>
      </c>
      <c r="J89" s="19">
        <f t="shared" ref="J89:L89" si="45">SUM(J82:J88)</f>
        <v>705.18000000000006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40</v>
      </c>
      <c r="G90" s="43">
        <v>0.28000000000000003</v>
      </c>
      <c r="H90" s="43">
        <v>0.04</v>
      </c>
      <c r="I90" s="43">
        <v>0.76</v>
      </c>
      <c r="J90" s="43">
        <v>4.8</v>
      </c>
      <c r="K90" s="44">
        <v>71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253</v>
      </c>
      <c r="G91" s="43">
        <v>2.69</v>
      </c>
      <c r="H91" s="43">
        <v>2.84</v>
      </c>
      <c r="I91" s="43">
        <v>17.46</v>
      </c>
      <c r="J91" s="43">
        <v>128.25</v>
      </c>
      <c r="K91" s="44">
        <v>103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>
        <v>100</v>
      </c>
      <c r="G92" s="43">
        <v>12.19</v>
      </c>
      <c r="H92" s="43">
        <v>6.19</v>
      </c>
      <c r="I92" s="43">
        <v>4.74</v>
      </c>
      <c r="J92" s="43">
        <v>131.25</v>
      </c>
      <c r="K92" s="44">
        <v>229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91</v>
      </c>
      <c r="F93" s="43">
        <v>165</v>
      </c>
      <c r="G93" s="43">
        <v>3</v>
      </c>
      <c r="H93" s="43">
        <v>0.6</v>
      </c>
      <c r="I93" s="43">
        <v>23.7</v>
      </c>
      <c r="J93" s="43">
        <v>178.59</v>
      </c>
      <c r="K93" s="44">
        <v>310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0.4</v>
      </c>
      <c r="H94" s="43">
        <v>0.27</v>
      </c>
      <c r="I94" s="43">
        <v>17.2</v>
      </c>
      <c r="J94" s="43">
        <v>88</v>
      </c>
      <c r="K94" s="44">
        <v>388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30</v>
      </c>
      <c r="G95" s="43">
        <v>2.37</v>
      </c>
      <c r="H95" s="43">
        <v>0.3</v>
      </c>
      <c r="I95" s="43">
        <v>14.49</v>
      </c>
      <c r="J95" s="43">
        <v>70.14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63</v>
      </c>
      <c r="F96" s="43">
        <v>30</v>
      </c>
      <c r="G96" s="43">
        <v>1.68</v>
      </c>
      <c r="H96" s="43">
        <v>0.33</v>
      </c>
      <c r="I96" s="43">
        <v>14.82</v>
      </c>
      <c r="J96" s="43">
        <v>68.97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818</v>
      </c>
      <c r="G99" s="19">
        <f t="shared" ref="G99" si="46">SUM(G90:G98)</f>
        <v>22.61</v>
      </c>
      <c r="H99" s="19">
        <f t="shared" ref="H99" si="47">SUM(H90:H98)</f>
        <v>10.57</v>
      </c>
      <c r="I99" s="19">
        <f t="shared" ref="I99" si="48">SUM(I90:I98)</f>
        <v>93.169999999999987</v>
      </c>
      <c r="J99" s="19">
        <f t="shared" ref="J99:L99" si="49">SUM(J90:J98)</f>
        <v>670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1368</v>
      </c>
      <c r="G100" s="32">
        <f t="shared" ref="G100" si="50">G89+G99</f>
        <v>40.14</v>
      </c>
      <c r="H100" s="32">
        <f t="shared" ref="H100" si="51">H89+H99</f>
        <v>40.25</v>
      </c>
      <c r="I100" s="32">
        <f t="shared" ref="I100" si="52">I89+I99</f>
        <v>183.85999999999996</v>
      </c>
      <c r="J100" s="32">
        <f t="shared" ref="J100:L100" si="53">J89+J99</f>
        <v>1375.18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93</v>
      </c>
      <c r="F101" s="40">
        <v>210</v>
      </c>
      <c r="G101" s="40">
        <v>6</v>
      </c>
      <c r="H101" s="40">
        <v>10.85</v>
      </c>
      <c r="I101" s="40">
        <v>42.94</v>
      </c>
      <c r="J101" s="40">
        <v>294</v>
      </c>
      <c r="K101" s="41">
        <v>174</v>
      </c>
      <c r="L101" s="40"/>
    </row>
    <row r="102" spans="1:12" ht="15" x14ac:dyDescent="0.25">
      <c r="A102" s="23"/>
      <c r="B102" s="15"/>
      <c r="C102" s="11"/>
      <c r="D102" s="6" t="s">
        <v>74</v>
      </c>
      <c r="E102" s="42" t="s">
        <v>87</v>
      </c>
      <c r="F102" s="43">
        <v>20</v>
      </c>
      <c r="G102" s="43">
        <v>4.6399999999999997</v>
      </c>
      <c r="H102" s="43">
        <v>5.9</v>
      </c>
      <c r="I102" s="43"/>
      <c r="J102" s="43">
        <v>71.66</v>
      </c>
      <c r="K102" s="44">
        <v>15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0.53</v>
      </c>
      <c r="H103" s="43"/>
      <c r="I103" s="43">
        <v>9.4700000000000006</v>
      </c>
      <c r="J103" s="43">
        <v>40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70</v>
      </c>
      <c r="G104" s="43">
        <v>6.44</v>
      </c>
      <c r="H104" s="43">
        <v>0.64</v>
      </c>
      <c r="I104" s="43">
        <v>40.6</v>
      </c>
      <c r="J104" s="43">
        <v>198.34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75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18.009999999999998</v>
      </c>
      <c r="H108" s="19">
        <f t="shared" si="54"/>
        <v>17.79</v>
      </c>
      <c r="I108" s="19">
        <f t="shared" si="54"/>
        <v>102.80999999999999</v>
      </c>
      <c r="J108" s="19">
        <f t="shared" si="54"/>
        <v>648.4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50</v>
      </c>
      <c r="G109" s="43">
        <v>0.51</v>
      </c>
      <c r="H109" s="43">
        <v>2.4300000000000002</v>
      </c>
      <c r="I109" s="43">
        <v>2.7</v>
      </c>
      <c r="J109" s="43">
        <v>34.630000000000003</v>
      </c>
      <c r="K109" s="44">
        <v>73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95</v>
      </c>
      <c r="F110" s="43">
        <v>263</v>
      </c>
      <c r="G110" s="43">
        <v>1.83</v>
      </c>
      <c r="H110" s="43">
        <v>4.9000000000000004</v>
      </c>
      <c r="I110" s="43">
        <v>11.75</v>
      </c>
      <c r="J110" s="43">
        <v>98.4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96</v>
      </c>
      <c r="F111" s="43">
        <v>100</v>
      </c>
      <c r="G111" s="43">
        <v>11.65</v>
      </c>
      <c r="H111" s="43">
        <v>11.66</v>
      </c>
      <c r="I111" s="57"/>
      <c r="J111" s="43">
        <v>166</v>
      </c>
      <c r="K111" s="44">
        <v>290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97</v>
      </c>
      <c r="F112" s="43">
        <v>150</v>
      </c>
      <c r="G112" s="43">
        <v>5.0999999999999996</v>
      </c>
      <c r="H112" s="43">
        <v>7.5</v>
      </c>
      <c r="I112" s="43">
        <v>28.5</v>
      </c>
      <c r="J112" s="43">
        <v>201.9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1.1599999999999999</v>
      </c>
      <c r="H113" s="43">
        <v>0.3</v>
      </c>
      <c r="I113" s="43">
        <v>47.26</v>
      </c>
      <c r="J113" s="43">
        <v>132.80000000000001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2.37</v>
      </c>
      <c r="H114" s="43">
        <v>0.3</v>
      </c>
      <c r="I114" s="43">
        <v>14.49</v>
      </c>
      <c r="J114" s="43">
        <v>70.14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63</v>
      </c>
      <c r="F115" s="43">
        <v>30</v>
      </c>
      <c r="G115" s="43">
        <v>1.68</v>
      </c>
      <c r="H115" s="43">
        <v>0.33</v>
      </c>
      <c r="I115" s="43">
        <v>14.82</v>
      </c>
      <c r="J115" s="43">
        <v>68.97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823</v>
      </c>
      <c r="G118" s="19">
        <f t="shared" ref="G118:J118" si="56">SUM(G109:G117)</f>
        <v>24.3</v>
      </c>
      <c r="H118" s="19">
        <f t="shared" si="56"/>
        <v>27.42</v>
      </c>
      <c r="I118" s="19">
        <f t="shared" si="56"/>
        <v>119.52000000000001</v>
      </c>
      <c r="J118" s="19">
        <f t="shared" si="56"/>
        <v>772.84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1423</v>
      </c>
      <c r="G119" s="32">
        <f t="shared" ref="G119" si="58">G108+G118</f>
        <v>42.31</v>
      </c>
      <c r="H119" s="32">
        <f t="shared" ref="H119" si="59">H108+H118</f>
        <v>45.21</v>
      </c>
      <c r="I119" s="32">
        <f t="shared" ref="I119" si="60">I108+I118</f>
        <v>222.32999999999998</v>
      </c>
      <c r="J119" s="32">
        <f t="shared" ref="J119:L119" si="61">J108+J118</f>
        <v>1421.24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97</v>
      </c>
      <c r="F120" s="40">
        <v>200</v>
      </c>
      <c r="G120" s="58"/>
      <c r="H120" s="40">
        <v>6.02</v>
      </c>
      <c r="I120" s="40">
        <v>35.26</v>
      </c>
      <c r="J120" s="40">
        <v>224.6</v>
      </c>
      <c r="K120" s="41">
        <v>309</v>
      </c>
      <c r="L120" s="40"/>
    </row>
    <row r="121" spans="1:12" ht="15" x14ac:dyDescent="0.25">
      <c r="A121" s="14"/>
      <c r="B121" s="15"/>
      <c r="C121" s="11"/>
      <c r="D121" s="6" t="s">
        <v>74</v>
      </c>
      <c r="E121" s="42" t="s">
        <v>98</v>
      </c>
      <c r="F121" s="43">
        <v>50</v>
      </c>
      <c r="G121" s="43">
        <v>11.3</v>
      </c>
      <c r="H121" s="43">
        <v>10.45</v>
      </c>
      <c r="I121" s="43"/>
      <c r="J121" s="43">
        <v>140</v>
      </c>
      <c r="K121" s="44">
        <v>16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2.94</v>
      </c>
      <c r="H122" s="43">
        <v>1.99</v>
      </c>
      <c r="I122" s="43">
        <v>20.92</v>
      </c>
      <c r="J122" s="43">
        <v>113</v>
      </c>
      <c r="K122" s="44">
        <v>380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70</v>
      </c>
      <c r="G123" s="43">
        <v>6.44</v>
      </c>
      <c r="H123" s="43">
        <v>0.64</v>
      </c>
      <c r="I123" s="43">
        <v>40.6</v>
      </c>
      <c r="J123" s="43">
        <v>198.34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99</v>
      </c>
      <c r="F125" s="43">
        <v>30</v>
      </c>
      <c r="G125" s="43">
        <v>1.44</v>
      </c>
      <c r="H125" s="43">
        <v>6.78</v>
      </c>
      <c r="I125" s="43">
        <v>13.56</v>
      </c>
      <c r="J125" s="43">
        <v>114</v>
      </c>
      <c r="K125" s="44"/>
      <c r="L125" s="43"/>
    </row>
    <row r="126" spans="1:12" ht="15" x14ac:dyDescent="0.25">
      <c r="A126" s="14"/>
      <c r="B126" s="15"/>
      <c r="C126" s="11"/>
      <c r="D126" s="6" t="s">
        <v>74</v>
      </c>
      <c r="E126" s="42" t="s">
        <v>46</v>
      </c>
      <c r="F126" s="43">
        <v>10</v>
      </c>
      <c r="G126" s="43">
        <v>0.1</v>
      </c>
      <c r="H126" s="43">
        <v>7.2</v>
      </c>
      <c r="I126" s="43">
        <v>0.13</v>
      </c>
      <c r="J126" s="43">
        <v>65.72</v>
      </c>
      <c r="K126" s="44">
        <v>14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22.220000000000002</v>
      </c>
      <c r="H127" s="19">
        <f t="shared" si="62"/>
        <v>33.08</v>
      </c>
      <c r="I127" s="19">
        <f t="shared" si="62"/>
        <v>110.47</v>
      </c>
      <c r="J127" s="19">
        <f t="shared" si="62"/>
        <v>855.66000000000008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50</v>
      </c>
      <c r="G128" s="43">
        <v>0.71</v>
      </c>
      <c r="H128" s="43">
        <v>3.01</v>
      </c>
      <c r="I128" s="43">
        <v>4.13</v>
      </c>
      <c r="J128" s="43">
        <v>46.4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100</v>
      </c>
      <c r="F129" s="43">
        <v>263</v>
      </c>
      <c r="G129" s="43">
        <v>7.23</v>
      </c>
      <c r="H129" s="43">
        <v>5.13</v>
      </c>
      <c r="I129" s="43">
        <v>18.8</v>
      </c>
      <c r="J129" s="43">
        <v>260.75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101</v>
      </c>
      <c r="F130" s="43">
        <v>110</v>
      </c>
      <c r="G130" s="43">
        <v>7.16</v>
      </c>
      <c r="H130" s="43">
        <v>9.93</v>
      </c>
      <c r="I130" s="59"/>
      <c r="J130" s="43">
        <v>134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102</v>
      </c>
      <c r="F131" s="43">
        <v>150</v>
      </c>
      <c r="G131" s="43">
        <v>13.64</v>
      </c>
      <c r="H131" s="43">
        <v>6.86</v>
      </c>
      <c r="I131" s="43">
        <v>35.03</v>
      </c>
      <c r="J131" s="43">
        <v>285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0.53</v>
      </c>
      <c r="H132" s="43"/>
      <c r="I132" s="43">
        <v>9.4700000000000006</v>
      </c>
      <c r="J132" s="43">
        <v>40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57"/>
      <c r="H133" s="43">
        <v>0.3</v>
      </c>
      <c r="I133" s="43">
        <v>14.49</v>
      </c>
      <c r="J133" s="43">
        <v>70.14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63</v>
      </c>
      <c r="F134" s="43">
        <v>30</v>
      </c>
      <c r="G134" s="43">
        <v>1.68</v>
      </c>
      <c r="H134" s="43">
        <v>0.33</v>
      </c>
      <c r="I134" s="43">
        <v>14.82</v>
      </c>
      <c r="J134" s="43">
        <v>68.97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833</v>
      </c>
      <c r="G137" s="19">
        <f t="shared" ref="G137:J137" si="64">SUM(G128:G136)</f>
        <v>30.950000000000003</v>
      </c>
      <c r="H137" s="19">
        <f t="shared" si="64"/>
        <v>25.56</v>
      </c>
      <c r="I137" s="19">
        <f t="shared" si="64"/>
        <v>96.740000000000009</v>
      </c>
      <c r="J137" s="19">
        <f t="shared" si="64"/>
        <v>905.26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1393</v>
      </c>
      <c r="G138" s="32">
        <f t="shared" ref="G138" si="66">G127+G137</f>
        <v>53.17</v>
      </c>
      <c r="H138" s="32">
        <f t="shared" ref="H138" si="67">H127+H137</f>
        <v>58.64</v>
      </c>
      <c r="I138" s="32">
        <f t="shared" ref="I138" si="68">I127+I137</f>
        <v>207.21</v>
      </c>
      <c r="J138" s="32">
        <f t="shared" ref="J138:L138" si="69">J127+J137</f>
        <v>1760.92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150</v>
      </c>
      <c r="G139" s="40">
        <v>8.9</v>
      </c>
      <c r="H139" s="40">
        <v>4.0999999999999996</v>
      </c>
      <c r="I139" s="40">
        <v>39.840000000000003</v>
      </c>
      <c r="J139" s="40">
        <v>231.86</v>
      </c>
      <c r="K139" s="41">
        <v>302</v>
      </c>
      <c r="L139" s="40"/>
    </row>
    <row r="140" spans="1:12" ht="15" x14ac:dyDescent="0.25">
      <c r="A140" s="23"/>
      <c r="B140" s="15"/>
      <c r="C140" s="11"/>
      <c r="D140" s="6" t="s">
        <v>21</v>
      </c>
      <c r="E140" s="42" t="s">
        <v>115</v>
      </c>
      <c r="F140" s="43">
        <v>87</v>
      </c>
      <c r="G140" s="43">
        <v>9.5500000000000007</v>
      </c>
      <c r="H140" s="43">
        <v>8.01</v>
      </c>
      <c r="I140" s="43">
        <v>2.81</v>
      </c>
      <c r="J140" s="43">
        <v>122.4</v>
      </c>
      <c r="K140" s="44">
        <v>290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56</v>
      </c>
      <c r="F141" s="43">
        <v>210</v>
      </c>
      <c r="G141" s="43">
        <v>0.53</v>
      </c>
      <c r="H141" s="43">
        <v>0</v>
      </c>
      <c r="I141" s="43">
        <v>9.8699999999999992</v>
      </c>
      <c r="J141" s="43">
        <v>41.6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70</v>
      </c>
      <c r="G142" s="43">
        <v>6.44</v>
      </c>
      <c r="H142" s="43">
        <v>0.64</v>
      </c>
      <c r="I142" s="43">
        <v>40.6</v>
      </c>
      <c r="J142" s="43">
        <v>198.34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74</v>
      </c>
      <c r="E144" s="42" t="s">
        <v>116</v>
      </c>
      <c r="F144" s="43">
        <v>40</v>
      </c>
      <c r="G144" s="43">
        <v>0.28000000000000003</v>
      </c>
      <c r="H144" s="43">
        <v>0.04</v>
      </c>
      <c r="I144" s="43">
        <v>0.76</v>
      </c>
      <c r="J144" s="43">
        <v>4.8</v>
      </c>
      <c r="K144" s="44">
        <v>71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557</v>
      </c>
      <c r="G146" s="19">
        <f t="shared" ref="G146:J146" si="70">SUM(G139:G145)</f>
        <v>25.700000000000006</v>
      </c>
      <c r="H146" s="19">
        <f t="shared" si="70"/>
        <v>12.79</v>
      </c>
      <c r="I146" s="19">
        <f t="shared" si="70"/>
        <v>93.88000000000001</v>
      </c>
      <c r="J146" s="19">
        <f t="shared" si="70"/>
        <v>599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103</v>
      </c>
      <c r="F147" s="43">
        <v>50</v>
      </c>
      <c r="G147" s="43">
        <v>0.81</v>
      </c>
      <c r="H147" s="43">
        <v>3.1</v>
      </c>
      <c r="I147" s="43">
        <v>4.45</v>
      </c>
      <c r="J147" s="43">
        <v>68.94</v>
      </c>
      <c r="K147" s="44">
        <v>67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104</v>
      </c>
      <c r="F148" s="43">
        <v>253</v>
      </c>
      <c r="G148" s="43">
        <v>1.97</v>
      </c>
      <c r="H148" s="43">
        <v>2.71</v>
      </c>
      <c r="I148" s="43">
        <v>12.11</v>
      </c>
      <c r="J148" s="43">
        <v>85.75</v>
      </c>
      <c r="K148" s="44">
        <v>101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105</v>
      </c>
      <c r="F149" s="43">
        <v>100</v>
      </c>
      <c r="G149" s="43">
        <v>8.3800000000000008</v>
      </c>
      <c r="H149" s="43">
        <v>10.02</v>
      </c>
      <c r="I149" s="43">
        <v>9.15</v>
      </c>
      <c r="J149" s="43">
        <v>312</v>
      </c>
      <c r="K149" s="44">
        <v>268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106</v>
      </c>
      <c r="F150" s="43">
        <v>150</v>
      </c>
      <c r="G150" s="43">
        <v>4.3499999999999996</v>
      </c>
      <c r="H150" s="43">
        <v>12</v>
      </c>
      <c r="I150" s="43">
        <v>33.21</v>
      </c>
      <c r="J150" s="43">
        <v>258.24</v>
      </c>
      <c r="K150" s="44">
        <v>321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0.4</v>
      </c>
      <c r="H151" s="43">
        <v>0.27</v>
      </c>
      <c r="I151" s="43">
        <v>17.2</v>
      </c>
      <c r="J151" s="43">
        <v>88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30</v>
      </c>
      <c r="G152" s="43">
        <v>2.37</v>
      </c>
      <c r="H152" s="43">
        <v>0.3</v>
      </c>
      <c r="I152" s="43">
        <v>14.49</v>
      </c>
      <c r="J152" s="43">
        <v>70.14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63</v>
      </c>
      <c r="F153" s="43">
        <v>30</v>
      </c>
      <c r="G153" s="43">
        <v>1.68</v>
      </c>
      <c r="H153" s="43">
        <v>0.33</v>
      </c>
      <c r="I153" s="43">
        <v>14.82</v>
      </c>
      <c r="J153" s="43">
        <v>68.97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813</v>
      </c>
      <c r="G156" s="19">
        <f t="shared" ref="G156:J156" si="72">SUM(G147:G155)</f>
        <v>19.96</v>
      </c>
      <c r="H156" s="19">
        <f t="shared" si="72"/>
        <v>28.729999999999997</v>
      </c>
      <c r="I156" s="19">
        <f t="shared" si="72"/>
        <v>105.43</v>
      </c>
      <c r="J156" s="19">
        <f t="shared" si="72"/>
        <v>952.04000000000008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1370</v>
      </c>
      <c r="G157" s="32">
        <f t="shared" ref="G157" si="74">G146+G156</f>
        <v>45.660000000000011</v>
      </c>
      <c r="H157" s="32">
        <f t="shared" ref="H157" si="75">H146+H156</f>
        <v>41.519999999999996</v>
      </c>
      <c r="I157" s="32">
        <f t="shared" ref="I157" si="76">I146+I156</f>
        <v>199.31</v>
      </c>
      <c r="J157" s="32">
        <f t="shared" ref="J157:L157" si="77">J146+J156</f>
        <v>1551.04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210</v>
      </c>
      <c r="G158" s="40">
        <v>3.4</v>
      </c>
      <c r="H158" s="40">
        <v>15.8</v>
      </c>
      <c r="I158" s="40">
        <v>23.33</v>
      </c>
      <c r="J158" s="40">
        <v>249.12</v>
      </c>
      <c r="K158" s="41">
        <v>175</v>
      </c>
      <c r="L158" s="40"/>
    </row>
    <row r="159" spans="1:12" ht="15" x14ac:dyDescent="0.25">
      <c r="A159" s="23"/>
      <c r="B159" s="15"/>
      <c r="C159" s="11"/>
      <c r="D159" s="6" t="s">
        <v>74</v>
      </c>
      <c r="E159" s="42" t="s">
        <v>117</v>
      </c>
      <c r="F159" s="43">
        <v>45</v>
      </c>
      <c r="G159" s="43">
        <v>5.71</v>
      </c>
      <c r="H159" s="43">
        <v>5.17</v>
      </c>
      <c r="I159" s="43">
        <v>0.31</v>
      </c>
      <c r="J159" s="43">
        <v>70.87</v>
      </c>
      <c r="K159" s="44">
        <v>209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3.78</v>
      </c>
      <c r="H160" s="43">
        <v>0.67</v>
      </c>
      <c r="I160" s="43">
        <v>26</v>
      </c>
      <c r="J160" s="43">
        <v>125.11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80</v>
      </c>
      <c r="G161" s="43">
        <v>7.36</v>
      </c>
      <c r="H161" s="43">
        <v>0.74</v>
      </c>
      <c r="I161" s="43">
        <v>46.4</v>
      </c>
      <c r="J161" s="43">
        <v>226.68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74</v>
      </c>
      <c r="E163" s="42" t="s">
        <v>87</v>
      </c>
      <c r="F163" s="43">
        <v>20</v>
      </c>
      <c r="G163" s="43">
        <v>4.6399999999999997</v>
      </c>
      <c r="H163" s="43">
        <v>5.9</v>
      </c>
      <c r="I163" s="43"/>
      <c r="J163" s="43">
        <v>71.66</v>
      </c>
      <c r="K163" s="44">
        <v>15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24.89</v>
      </c>
      <c r="H165" s="19">
        <f t="shared" si="78"/>
        <v>28.28</v>
      </c>
      <c r="I165" s="19">
        <f t="shared" si="78"/>
        <v>96.039999999999992</v>
      </c>
      <c r="J165" s="19">
        <f t="shared" si="78"/>
        <v>743.43999999999994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40</v>
      </c>
      <c r="G166" s="43">
        <v>0.55000000000000004</v>
      </c>
      <c r="H166" s="43">
        <v>0.1</v>
      </c>
      <c r="I166" s="43">
        <v>1.9</v>
      </c>
      <c r="J166" s="43">
        <v>11</v>
      </c>
      <c r="K166" s="44">
        <v>71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108</v>
      </c>
      <c r="F167" s="43">
        <v>253</v>
      </c>
      <c r="G167" s="43">
        <v>3.56</v>
      </c>
      <c r="H167" s="43">
        <v>4.59</v>
      </c>
      <c r="I167" s="43">
        <v>18.79</v>
      </c>
      <c r="J167" s="43">
        <v>144.25</v>
      </c>
      <c r="K167" s="44">
        <v>108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109</v>
      </c>
      <c r="F168" s="43">
        <v>100</v>
      </c>
      <c r="G168" s="43">
        <v>12.13</v>
      </c>
      <c r="H168" s="43">
        <v>14.81</v>
      </c>
      <c r="I168" s="43">
        <v>2</v>
      </c>
      <c r="J168" s="43">
        <v>190</v>
      </c>
      <c r="K168" s="44">
        <v>288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8.9</v>
      </c>
      <c r="H169" s="43">
        <v>4.0999999999999996</v>
      </c>
      <c r="I169" s="43">
        <v>39.840000000000003</v>
      </c>
      <c r="J169" s="43">
        <v>231.86</v>
      </c>
      <c r="K169" s="44">
        <v>302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0.52</v>
      </c>
      <c r="H170" s="43">
        <v>0.18</v>
      </c>
      <c r="I170" s="43">
        <v>24.84</v>
      </c>
      <c r="J170" s="43" t="s">
        <v>110</v>
      </c>
      <c r="K170" s="44">
        <v>345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43">
        <v>2.37</v>
      </c>
      <c r="H171" s="43">
        <v>0.3</v>
      </c>
      <c r="I171" s="43">
        <v>14.49</v>
      </c>
      <c r="J171" s="43">
        <v>70.14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63</v>
      </c>
      <c r="F172" s="43">
        <v>30</v>
      </c>
      <c r="G172" s="43">
        <v>1.68</v>
      </c>
      <c r="H172" s="43">
        <v>0.33</v>
      </c>
      <c r="I172" s="43">
        <v>14.82</v>
      </c>
      <c r="J172" s="43">
        <v>68.97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803</v>
      </c>
      <c r="G175" s="19">
        <f t="shared" ref="G175:J175" si="80">SUM(G166:G174)</f>
        <v>29.71</v>
      </c>
      <c r="H175" s="19">
        <f t="shared" si="80"/>
        <v>24.41</v>
      </c>
      <c r="I175" s="19">
        <f t="shared" si="80"/>
        <v>116.68</v>
      </c>
      <c r="J175" s="19">
        <f t="shared" si="80"/>
        <v>716.22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1358</v>
      </c>
      <c r="G176" s="32">
        <f t="shared" ref="G176" si="82">G165+G175</f>
        <v>54.6</v>
      </c>
      <c r="H176" s="32">
        <f t="shared" ref="H176" si="83">H165+H175</f>
        <v>52.69</v>
      </c>
      <c r="I176" s="32">
        <f t="shared" ref="I176" si="84">I165+I175</f>
        <v>212.72</v>
      </c>
      <c r="J176" s="32">
        <f t="shared" ref="J176:L176" si="85">J165+J175</f>
        <v>1459.6599999999999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49</v>
      </c>
      <c r="F177" s="40">
        <v>250</v>
      </c>
      <c r="G177" s="40">
        <v>21.18</v>
      </c>
      <c r="H177" s="40">
        <v>13.08</v>
      </c>
      <c r="I177" s="40">
        <v>44.67</v>
      </c>
      <c r="J177" s="40">
        <v>451.67</v>
      </c>
      <c r="K177" s="41">
        <v>291</v>
      </c>
      <c r="L177" s="40"/>
    </row>
    <row r="178" spans="1:12" ht="15" x14ac:dyDescent="0.25">
      <c r="A178" s="23"/>
      <c r="B178" s="15"/>
      <c r="C178" s="11"/>
      <c r="D178" s="6"/>
      <c r="E178" s="42" t="s">
        <v>118</v>
      </c>
      <c r="F178" s="43">
        <v>50</v>
      </c>
      <c r="G178" s="43">
        <v>0.51</v>
      </c>
      <c r="H178" s="43">
        <v>2.4300000000000002</v>
      </c>
      <c r="I178" s="43">
        <v>2.7</v>
      </c>
      <c r="J178" s="43">
        <v>34.93</v>
      </c>
      <c r="K178" s="44">
        <v>73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0.53</v>
      </c>
      <c r="H179" s="43"/>
      <c r="I179" s="43">
        <v>9.4700000000000006</v>
      </c>
      <c r="J179" s="43">
        <v>40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70</v>
      </c>
      <c r="G180" s="43">
        <v>6.44</v>
      </c>
      <c r="H180" s="43">
        <v>0.64</v>
      </c>
      <c r="I180" s="43">
        <v>40.6</v>
      </c>
      <c r="J180" s="43">
        <v>198.34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28.660000000000004</v>
      </c>
      <c r="H184" s="19">
        <f t="shared" si="86"/>
        <v>16.149999999999999</v>
      </c>
      <c r="I184" s="19">
        <f t="shared" si="86"/>
        <v>97.44</v>
      </c>
      <c r="J184" s="19">
        <f t="shared" si="86"/>
        <v>724.94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111</v>
      </c>
      <c r="F185" s="43">
        <v>50</v>
      </c>
      <c r="G185" s="43">
        <v>0.55000000000000004</v>
      </c>
      <c r="H185" s="43">
        <v>3.02</v>
      </c>
      <c r="I185" s="43">
        <v>1.89</v>
      </c>
      <c r="J185" s="43">
        <v>36.950000000000003</v>
      </c>
      <c r="K185" s="44">
        <v>29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112</v>
      </c>
      <c r="F186" s="43">
        <v>273</v>
      </c>
      <c r="G186" s="43">
        <v>2.2000000000000002</v>
      </c>
      <c r="H186" s="43">
        <v>2.78</v>
      </c>
      <c r="I186" s="43">
        <v>15.39</v>
      </c>
      <c r="J186" s="43">
        <v>136</v>
      </c>
      <c r="K186" s="44">
        <v>104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110</v>
      </c>
      <c r="G187" s="43">
        <v>6.52</v>
      </c>
      <c r="H187" s="43">
        <v>5.38</v>
      </c>
      <c r="I187" s="43">
        <v>9.0299999999999994</v>
      </c>
      <c r="J187" s="43">
        <v>111</v>
      </c>
      <c r="K187" s="44">
        <v>234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114</v>
      </c>
      <c r="F188" s="43">
        <v>150</v>
      </c>
      <c r="G188" s="43">
        <v>3.08</v>
      </c>
      <c r="H188" s="43">
        <v>2.33</v>
      </c>
      <c r="I188" s="43">
        <v>19.13</v>
      </c>
      <c r="J188" s="43">
        <v>148.72999999999999</v>
      </c>
      <c r="K188" s="44">
        <v>312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1.3</v>
      </c>
      <c r="H189" s="43">
        <v>0.08</v>
      </c>
      <c r="I189" s="43">
        <v>44.68</v>
      </c>
      <c r="J189" s="43">
        <v>114.8</v>
      </c>
      <c r="K189" s="44">
        <v>348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43">
        <v>2.37</v>
      </c>
      <c r="H190" s="43">
        <v>0.3</v>
      </c>
      <c r="I190" s="43">
        <v>14.49</v>
      </c>
      <c r="J190" s="43">
        <v>70.14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63</v>
      </c>
      <c r="F191" s="43">
        <v>30</v>
      </c>
      <c r="G191" s="43">
        <v>1.68</v>
      </c>
      <c r="H191" s="43">
        <v>0.33</v>
      </c>
      <c r="I191" s="43">
        <v>14.82</v>
      </c>
      <c r="J191" s="43">
        <v>68.97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843</v>
      </c>
      <c r="G194" s="19">
        <f t="shared" ref="G194:J194" si="88">SUM(G185:G193)</f>
        <v>17.7</v>
      </c>
      <c r="H194" s="19">
        <f t="shared" si="88"/>
        <v>14.22</v>
      </c>
      <c r="I194" s="19">
        <f t="shared" si="88"/>
        <v>119.43</v>
      </c>
      <c r="J194" s="19">
        <f t="shared" si="88"/>
        <v>686.58999999999992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1413</v>
      </c>
      <c r="G195" s="32">
        <f t="shared" ref="G195" si="90">G184+G194</f>
        <v>46.36</v>
      </c>
      <c r="H195" s="32">
        <f t="shared" ref="H195" si="91">H184+H194</f>
        <v>30.369999999999997</v>
      </c>
      <c r="I195" s="32">
        <f t="shared" ref="I195" si="92">I184+I194</f>
        <v>216.87</v>
      </c>
      <c r="J195" s="32">
        <f t="shared" ref="J195:L195" si="93">J184+J194</f>
        <v>1411.53</v>
      </c>
      <c r="K195" s="32"/>
      <c r="L195" s="32">
        <f t="shared" si="93"/>
        <v>0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1392.5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47.210000000000008</v>
      </c>
      <c r="H196" s="34">
        <f t="shared" si="94"/>
        <v>45.420999999999999</v>
      </c>
      <c r="I196" s="34">
        <f t="shared" si="94"/>
        <v>207.51900000000001</v>
      </c>
      <c r="J196" s="34">
        <f t="shared" si="94"/>
        <v>1473.567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Сорокина</cp:lastModifiedBy>
  <cp:lastPrinted>2023-10-30T05:49:13Z</cp:lastPrinted>
  <dcterms:created xsi:type="dcterms:W3CDTF">2022-05-16T14:23:56Z</dcterms:created>
  <dcterms:modified xsi:type="dcterms:W3CDTF">2023-11-09T04:10:12Z</dcterms:modified>
</cp:coreProperties>
</file>